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<sst xmlns="http://schemas.openxmlformats.org/spreadsheetml/2006/main" count="469" uniqueCount="241">
  <si>
    <t>GENERAL FUND</t>
  </si>
  <si>
    <t>#402</t>
  </si>
  <si>
    <t>#411</t>
  </si>
  <si>
    <t>DEL. PROPERTY TAXES</t>
  </si>
  <si>
    <t>#447</t>
  </si>
  <si>
    <t>ADMINISTRATIVE FEES</t>
  </si>
  <si>
    <t>#502</t>
  </si>
  <si>
    <t>LITIGATION PROCEEDS</t>
  </si>
  <si>
    <t>#574</t>
  </si>
  <si>
    <t>STATE SHARED REVENUES</t>
  </si>
  <si>
    <t>#600</t>
  </si>
  <si>
    <t>CHARGES FOR SERVICES</t>
  </si>
  <si>
    <t>#664</t>
  </si>
  <si>
    <t>INTEREST EARNINGS</t>
  </si>
  <si>
    <t>#667</t>
  </si>
  <si>
    <t>RENTALS</t>
  </si>
  <si>
    <t>#671</t>
  </si>
  <si>
    <t>OTHER REVENUE</t>
  </si>
  <si>
    <t>#675</t>
  </si>
  <si>
    <t>DONATIONS</t>
  </si>
  <si>
    <t>#676</t>
  </si>
  <si>
    <t>REIMBURSEMENTS</t>
  </si>
  <si>
    <t>#687</t>
  </si>
  <si>
    <t>REFUNDS</t>
  </si>
  <si>
    <t>#696</t>
  </si>
  <si>
    <t>BONDS/INSURANCE RECOVERIES</t>
  </si>
  <si>
    <t>TOTALS</t>
  </si>
  <si>
    <t>REVENUE</t>
  </si>
  <si>
    <t xml:space="preserve">ANTICIPATED </t>
  </si>
  <si>
    <t xml:space="preserve">ACTUAL </t>
  </si>
  <si>
    <t>REVENUE &amp; TAXES</t>
  </si>
  <si>
    <t>BUDGET</t>
  </si>
  <si>
    <t>ACTUAL</t>
  </si>
  <si>
    <t>PROPOSED</t>
  </si>
  <si>
    <t>EXPENDITURES</t>
  </si>
  <si>
    <t>#101</t>
  </si>
  <si>
    <t>TOWNSHIP BOARD</t>
  </si>
  <si>
    <t>#171</t>
  </si>
  <si>
    <t>SUPERVISOR</t>
  </si>
  <si>
    <t>#215</t>
  </si>
  <si>
    <t>CLERK</t>
  </si>
  <si>
    <t>#223</t>
  </si>
  <si>
    <t>AUDITORS</t>
  </si>
  <si>
    <t>#247</t>
  </si>
  <si>
    <t>BOARD OF REVIEW</t>
  </si>
  <si>
    <t>#253</t>
  </si>
  <si>
    <t>TREASURER</t>
  </si>
  <si>
    <t>#257</t>
  </si>
  <si>
    <t>ASSESSOR/EQUILIZATION</t>
  </si>
  <si>
    <t>#262</t>
  </si>
  <si>
    <t>ELECTIONS</t>
  </si>
  <si>
    <t>#265</t>
  </si>
  <si>
    <t>TOWNHALL &amp; GROUNDS</t>
  </si>
  <si>
    <t>#266</t>
  </si>
  <si>
    <t>ATTORNEY/COUNCIL</t>
  </si>
  <si>
    <t>#721</t>
  </si>
  <si>
    <t>PLANNING COMMISSION</t>
  </si>
  <si>
    <t>#722</t>
  </si>
  <si>
    <t>ZONING</t>
  </si>
  <si>
    <t>#723</t>
  </si>
  <si>
    <t>LOT SPLITS</t>
  </si>
  <si>
    <t>#751</t>
  </si>
  <si>
    <t>#790</t>
  </si>
  <si>
    <t>LIBRARY</t>
  </si>
  <si>
    <t>#851</t>
  </si>
  <si>
    <t>INSURANCE &amp; BONDS</t>
  </si>
  <si>
    <t>#862</t>
  </si>
  <si>
    <t>EMPLOYEE BENEFITS (FICA)</t>
  </si>
  <si>
    <t>#871</t>
  </si>
  <si>
    <t>WORKERS COMPENSATION</t>
  </si>
  <si>
    <t>#890</t>
  </si>
  <si>
    <t>CONTINGENCIES</t>
  </si>
  <si>
    <t>#956</t>
  </si>
  <si>
    <t>BANK CHARGES</t>
  </si>
  <si>
    <t>#967</t>
  </si>
  <si>
    <t>PROJECT EXPENSE</t>
  </si>
  <si>
    <t xml:space="preserve"> CURRENT PROPERTY TAXES</t>
  </si>
  <si>
    <t>#201 ROAD FUND</t>
  </si>
  <si>
    <t>PROPERTY TAX</t>
  </si>
  <si>
    <t>DEL. PROPERTY TAX</t>
  </si>
  <si>
    <t>#206  FIRE FUND</t>
  </si>
  <si>
    <t>#503</t>
  </si>
  <si>
    <t>COUNTY O.E.S.</t>
  </si>
  <si>
    <t>#539</t>
  </si>
  <si>
    <t>DONATIONS &amp; T.W.P. (LIABILITY)</t>
  </si>
  <si>
    <t>#706</t>
  </si>
  <si>
    <t>WAGES</t>
  </si>
  <si>
    <t>#750</t>
  </si>
  <si>
    <t>BUILDING SUPPLIES</t>
  </si>
  <si>
    <t>#756</t>
  </si>
  <si>
    <t>MISC. EQUIP. SUPPLIES</t>
  </si>
  <si>
    <t>#776</t>
  </si>
  <si>
    <t>BUILDING MAINTENANCE</t>
  </si>
  <si>
    <t>#804</t>
  </si>
  <si>
    <t>MEETING/RUNS</t>
  </si>
  <si>
    <t>#831</t>
  </si>
  <si>
    <t>SNOW PLOWING</t>
  </si>
  <si>
    <t>#832</t>
  </si>
  <si>
    <t>STATE OF MICHIGAN</t>
  </si>
  <si>
    <t>#850</t>
  </si>
  <si>
    <t>PHONE (COMMUNICATIONS)</t>
  </si>
  <si>
    <t>INSURANCE/BONDS</t>
  </si>
  <si>
    <t>#860</t>
  </si>
  <si>
    <t>TRANSPORTATION</t>
  </si>
  <si>
    <t>F.I.C.A.</t>
  </si>
  <si>
    <t>#863</t>
  </si>
  <si>
    <t>FUEL</t>
  </si>
  <si>
    <t>WORKERS COMP.</t>
  </si>
  <si>
    <t>#880</t>
  </si>
  <si>
    <t>COMMUNITY PROMOTIONS</t>
  </si>
  <si>
    <t>#902</t>
  </si>
  <si>
    <t>PUBLISHING</t>
  </si>
  <si>
    <t>#921</t>
  </si>
  <si>
    <t>ELECTRIC</t>
  </si>
  <si>
    <t>#925</t>
  </si>
  <si>
    <t>PROPANE</t>
  </si>
  <si>
    <t>#933</t>
  </si>
  <si>
    <t>EQUIP. MAINTENANCE</t>
  </si>
  <si>
    <t>#958</t>
  </si>
  <si>
    <t>MEMBERSHIP/DUES</t>
  </si>
  <si>
    <t>#960</t>
  </si>
  <si>
    <t>EDUCATION</t>
  </si>
  <si>
    <t>#984</t>
  </si>
  <si>
    <t>EQUIPMENT PURCHASES</t>
  </si>
  <si>
    <t xml:space="preserve">       #212  LIQUOR FUND</t>
  </si>
  <si>
    <t>#573</t>
  </si>
  <si>
    <t>REVENUE FROM STATE</t>
  </si>
  <si>
    <t>#818</t>
  </si>
  <si>
    <t>LIQUOR INSPECTOR</t>
  </si>
  <si>
    <t xml:space="preserve">       #226  SOLID WASTE</t>
  </si>
  <si>
    <t>#607</t>
  </si>
  <si>
    <t>FREON REMOVAL</t>
  </si>
  <si>
    <t>#740</t>
  </si>
  <si>
    <t>OPERATING EXPENSE</t>
  </si>
  <si>
    <t>MISC. SUPPLIES</t>
  </si>
  <si>
    <t>#833</t>
  </si>
  <si>
    <t>LAWN MAINTENANCE</t>
  </si>
  <si>
    <t>WORKERS COMP. INS.</t>
  </si>
  <si>
    <t>#873</t>
  </si>
  <si>
    <t>RECYCLING TRAILER</t>
  </si>
  <si>
    <t>EQUIPMENT MAINTENANCE</t>
  </si>
  <si>
    <t xml:space="preserve">       #575  METRO FUND</t>
  </si>
  <si>
    <t>#575A</t>
  </si>
  <si>
    <t>METRO AUTHORITY</t>
  </si>
  <si>
    <t>#642</t>
  </si>
  <si>
    <t>CHLORIDE SALES</t>
  </si>
  <si>
    <t>INTEREST</t>
  </si>
  <si>
    <t>ROAD MAINTENANCE SUPPLIES</t>
  </si>
  <si>
    <t>PROFESSIONAL SERVICES</t>
  </si>
  <si>
    <t xml:space="preserve"> #210  AMBULANCE FUND</t>
  </si>
  <si>
    <t xml:space="preserve"> #402</t>
  </si>
  <si>
    <t>OFFICE SUPPLIES</t>
  </si>
  <si>
    <t>#626</t>
  </si>
  <si>
    <t>AMBULANCE SERVICES</t>
  </si>
  <si>
    <t>#727</t>
  </si>
  <si>
    <t>OPERATING EXPENSES</t>
  </si>
  <si>
    <t>#802</t>
  </si>
  <si>
    <t>INTERCEPT CHARGES</t>
  </si>
  <si>
    <t>RUNS</t>
  </si>
  <si>
    <t>#828</t>
  </si>
  <si>
    <t>PHONE/COMMUNICATIONS</t>
  </si>
  <si>
    <t>WORKERS COMPENSATION INS.</t>
  </si>
  <si>
    <t>PUBLISHING/ADS</t>
  </si>
  <si>
    <t>EQUIPMENT MAINT/REPAIRS</t>
  </si>
  <si>
    <t>EDUCATION/TRAINING</t>
  </si>
  <si>
    <t>#965</t>
  </si>
  <si>
    <t>LICENSES/PERMITS</t>
  </si>
  <si>
    <t>EQUIPMENT PURCHASES (long term)</t>
  </si>
  <si>
    <t>ROAD FUND</t>
  </si>
  <si>
    <t>FIRE FUND</t>
  </si>
  <si>
    <t>AMBULANCE FUND</t>
  </si>
  <si>
    <t>LIQUOR FUND</t>
  </si>
  <si>
    <t>SOLID WASTE FUND</t>
  </si>
  <si>
    <t>METRO FUND</t>
  </si>
  <si>
    <t>TOTAL OF ALL FUNDS</t>
  </si>
  <si>
    <t>MILL'S</t>
  </si>
  <si>
    <t>EXPIRES</t>
  </si>
  <si>
    <t>TWP. ALLOCATED</t>
  </si>
  <si>
    <t>FIRE DEPT.</t>
  </si>
  <si>
    <t>AMBULANCE DEPT.</t>
  </si>
  <si>
    <t xml:space="preserve">      THE  MILLAGES ARE TO BE LEVIED AT A RATE NOT TO EXCEED THE MAXIMUM AUTHORIZED</t>
  </si>
  <si>
    <t xml:space="preserve">      MILLAGE RATE AND SUBJECT TO THE HEADLEE ROLLBACK.</t>
  </si>
  <si>
    <t>#870</t>
  </si>
  <si>
    <t>MILAGE</t>
  </si>
  <si>
    <t>Billing Services</t>
  </si>
  <si>
    <t>#964</t>
  </si>
  <si>
    <t>Reimbursements/Refunds</t>
  </si>
  <si>
    <t>#811</t>
  </si>
  <si>
    <t>Professional Maintenance</t>
  </si>
  <si>
    <t xml:space="preserve">SOLID WASTE </t>
  </si>
  <si>
    <t>THREE MILE ROAD</t>
  </si>
  <si>
    <t>#778</t>
  </si>
  <si>
    <t>EQUIPMENT SUPPLIES</t>
  </si>
  <si>
    <t>MAINTENANCE SUPPLIES</t>
  </si>
  <si>
    <t>OTHER</t>
  </si>
  <si>
    <t>#446</t>
  </si>
  <si>
    <t>STREET IMPROVEMENTS</t>
  </si>
  <si>
    <t>#755</t>
  </si>
  <si>
    <t>MEDICAL SUPPLIES</t>
  </si>
  <si>
    <t>UTILITIES -PROPANE</t>
  </si>
  <si>
    <t>#977</t>
  </si>
  <si>
    <r>
      <t xml:space="preserve">SAVINGS EQ.PURCH. </t>
    </r>
    <r>
      <rPr>
        <b/>
        <sz val="8"/>
        <color indexed="8"/>
        <rFont val="Calibri"/>
        <family val="2"/>
      </rPr>
      <t>(2% Donation)</t>
    </r>
  </si>
  <si>
    <t>#730</t>
  </si>
  <si>
    <t>POSTAGE</t>
  </si>
  <si>
    <t>#801</t>
  </si>
  <si>
    <t>PROFESSIONAL SERVICE FEE</t>
  </si>
  <si>
    <t>BUILDING MAINTENANCE PRO SERV.</t>
  </si>
  <si>
    <t xml:space="preserve">EQUIP. PURCH.  </t>
  </si>
  <si>
    <t xml:space="preserve">PROJ. EXP. </t>
  </si>
  <si>
    <t>#891</t>
  </si>
  <si>
    <t>AMBULANCE CONTINGENCIES</t>
  </si>
  <si>
    <t>South Westshore Drive</t>
  </si>
  <si>
    <t>Townhall Road</t>
  </si>
  <si>
    <t xml:space="preserve">   </t>
  </si>
  <si>
    <t>#673</t>
  </si>
  <si>
    <t>SALE OF ASSETS</t>
  </si>
  <si>
    <r>
      <t xml:space="preserve">              </t>
    </r>
    <r>
      <rPr>
        <b/>
        <sz val="20"/>
        <color indexed="62"/>
        <rFont val="Baskerville Old Face"/>
        <family val="0"/>
      </rPr>
      <t xml:space="preserve"> SUGAR ISLAND TOWNSHIP BUDGET</t>
    </r>
  </si>
  <si>
    <t>2017-2018</t>
  </si>
  <si>
    <t xml:space="preserve">                   APRIL 1st, 2018-MARCH 31st, 2019</t>
  </si>
  <si>
    <t>2018-2019</t>
  </si>
  <si>
    <t xml:space="preserve">General Fund Balance as of February 28, 2018                                    </t>
  </si>
  <si>
    <t>Thru February 2018</t>
  </si>
  <si>
    <t>Road Fund Balance as of February 28, 2018</t>
  </si>
  <si>
    <t>FOR 2018-2019</t>
  </si>
  <si>
    <t>Fire Fund Balance as of February 28, 2018</t>
  </si>
  <si>
    <t>Liquor Fund Balance as of February 28, 2018</t>
  </si>
  <si>
    <t>Solid Waste Fund Balance as of February 28, 2018</t>
  </si>
  <si>
    <t>Metro Fund Balance as of February 28, 2018</t>
  </si>
  <si>
    <t>Ambulance Fund Balance as of February 28, 2018</t>
  </si>
  <si>
    <t xml:space="preserve"> FUND BALANCES AS OF FEBRUARY 28, 2018</t>
  </si>
  <si>
    <t xml:space="preserve">ROADS </t>
  </si>
  <si>
    <t>LICENSES-VEHICLES</t>
  </si>
  <si>
    <t>Adjusted Budget</t>
  </si>
  <si>
    <t>#725</t>
  </si>
  <si>
    <t>Unemployment Reinbursement</t>
  </si>
  <si>
    <t>Whitehead Road</t>
  </si>
  <si>
    <t xml:space="preserve"> THE PROPOSED BUDGET FOR 2018-2019 IS TO BE SUPPORTED BY THESE MILLAGES</t>
  </si>
  <si>
    <t xml:space="preserve"> </t>
  </si>
  <si>
    <t>STATE GRANTS  (DNR)</t>
  </si>
  <si>
    <t>PARKS &amp; RECREATION</t>
  </si>
  <si>
    <t>Approved 3-24-2018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</si>
</sst>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  <numFmt numFmtId="166" formatCode="0.0000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20"/>
      <color indexed="18"/>
      <name val="Baskerville Old Face"/>
      <family val="1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6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63"/>
      <name val="Calibri"/>
      <family val="2"/>
    </font>
    <font>
      <sz val="8"/>
      <color indexed="8"/>
      <name val="Arial Black"/>
      <family val="2"/>
    </font>
    <font>
      <b/>
      <sz val="6"/>
      <color indexed="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2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62"/>
      <name val="Baskerville Old Face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u val="singleAccounting"/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u val="single"/>
      <sz val="11"/>
      <color indexed="17"/>
      <name val="Calibri"/>
      <family val="2"/>
    </font>
    <font>
      <b/>
      <sz val="16"/>
      <color indexed="17"/>
      <name val="Calibri"/>
      <family val="2"/>
    </font>
    <font>
      <b/>
      <u val="singleAccounting"/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14"/>
      <color indexed="36"/>
      <name val="Calibri"/>
      <family val="2"/>
    </font>
    <font>
      <u val="single"/>
      <sz val="11"/>
      <color indexed="36"/>
      <name val="Calibri"/>
      <family val="2"/>
    </font>
    <font>
      <sz val="11"/>
      <color indexed="36"/>
      <name val="Calibri"/>
      <family val="2"/>
    </font>
    <font>
      <b/>
      <sz val="16"/>
      <color indexed="36"/>
      <name val="Calibri"/>
      <family val="2"/>
    </font>
    <font>
      <b/>
      <sz val="11"/>
      <color indexed="49"/>
      <name val="Calibri"/>
      <family val="2"/>
    </font>
    <font>
      <b/>
      <sz val="14"/>
      <color indexed="49"/>
      <name val="Calibri"/>
      <family val="2"/>
    </font>
    <font>
      <b/>
      <sz val="16"/>
      <color indexed="49"/>
      <name val="Calibri"/>
      <family val="2"/>
    </font>
    <font>
      <sz val="14"/>
      <color indexed="17"/>
      <name val="Calibri"/>
      <family val="2"/>
    </font>
    <font>
      <sz val="16"/>
      <color indexed="17"/>
      <name val="Calibri"/>
      <family val="2"/>
    </font>
    <font>
      <sz val="11"/>
      <color indexed="30"/>
      <name val="Calibri"/>
      <family val="2"/>
    </font>
    <font>
      <sz val="14"/>
      <color indexed="30"/>
      <name val="Calibri"/>
      <family val="2"/>
    </font>
    <font>
      <b/>
      <u val="single"/>
      <sz val="11"/>
      <color indexed="36"/>
      <name val="Calibri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Accounting"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u val="singleAccounting"/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4"/>
      <color rgb="FF00B050"/>
      <name val="Calibri"/>
      <family val="2"/>
    </font>
    <font>
      <b/>
      <u val="single"/>
      <sz val="11"/>
      <color rgb="FF00B050"/>
      <name val="Calibri"/>
      <family val="2"/>
    </font>
    <font>
      <b/>
      <sz val="16"/>
      <color rgb="FF00B050"/>
      <name val="Calibri"/>
      <family val="2"/>
    </font>
    <font>
      <b/>
      <u val="singleAccounting"/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u val="single"/>
      <sz val="11"/>
      <color rgb="FF7030A0"/>
      <name val="Calibri"/>
      <family val="2"/>
    </font>
    <font>
      <sz val="11"/>
      <color rgb="FF7030A0"/>
      <name val="Calibri"/>
      <family val="2"/>
    </font>
    <font>
      <b/>
      <sz val="16"/>
      <color rgb="FF7030A0"/>
      <name val="Calibri"/>
      <family val="2"/>
    </font>
    <font>
      <b/>
      <sz val="11"/>
      <color theme="8" tint="-0.24997000396251678"/>
      <name val="Calibri"/>
      <family val="2"/>
    </font>
    <font>
      <b/>
      <sz val="14"/>
      <color theme="8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sz val="16"/>
      <color theme="1"/>
      <name val="Calibri"/>
      <family val="2"/>
    </font>
    <font>
      <b/>
      <sz val="16"/>
      <color theme="7" tint="-0.24997000396251678"/>
      <name val="Calibri"/>
      <family val="2"/>
    </font>
    <font>
      <b/>
      <sz val="11"/>
      <color theme="7" tint="-0.24997000396251678"/>
      <name val="Calibri"/>
      <family val="2"/>
    </font>
    <font>
      <sz val="11"/>
      <color rgb="FF00B050"/>
      <name val="Calibri"/>
      <family val="2"/>
    </font>
    <font>
      <sz val="14"/>
      <color rgb="FF00B050"/>
      <name val="Calibri"/>
      <family val="2"/>
    </font>
    <font>
      <sz val="16"/>
      <color rgb="FF00B050"/>
      <name val="Calibri"/>
      <family val="2"/>
    </font>
    <font>
      <sz val="11"/>
      <color rgb="FF0070C0"/>
      <name val="Calibri"/>
      <family val="2"/>
    </font>
    <font>
      <sz val="14"/>
      <color rgb="FF0070C0"/>
      <name val="Calibri"/>
      <family val="2"/>
    </font>
    <font>
      <b/>
      <u val="single"/>
      <sz val="11"/>
      <color rgb="FF7030A0"/>
      <name val="Calibri"/>
      <family val="2"/>
    </font>
    <font>
      <b/>
      <sz val="20"/>
      <color theme="4" tint="-0.24997000396251678"/>
      <name val="Baskerville Old Face"/>
      <family val="0"/>
    </font>
    <font>
      <b/>
      <sz val="11"/>
      <color theme="3" tint="0.39998000860214233"/>
      <name val="Calibri"/>
      <family val="2"/>
    </font>
    <font>
      <b/>
      <sz val="16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u val="singleAccounting"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1" fillId="31" borderId="7" applyNumberFormat="0" applyFont="0" applyAlignment="0" applyProtection="0"/>
    <xf numFmtId="0" fontId="85" fillId="26" borderId="8" applyNumberFormat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1" fillId="0" borderId="0" xfId="44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2" fillId="0" borderId="0" xfId="44" applyFont="1" applyAlignment="1">
      <alignment/>
    </xf>
    <xf numFmtId="44" fontId="5" fillId="0" borderId="0" xfId="44" applyFont="1" applyAlignment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/>
    </xf>
    <xf numFmtId="39" fontId="1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4" fontId="7" fillId="0" borderId="10" xfId="44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5" fontId="1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44" fontId="11" fillId="0" borderId="10" xfId="44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44" fontId="1" fillId="0" borderId="16" xfId="44" applyFont="1" applyBorder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166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0" fillId="32" borderId="15" xfId="0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4" fontId="2" fillId="0" borderId="0" xfId="44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4" fontId="23" fillId="0" borderId="0" xfId="44" applyFont="1" applyAlignment="1">
      <alignment/>
    </xf>
    <xf numFmtId="44" fontId="7" fillId="0" borderId="13" xfId="44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4" fontId="1" fillId="0" borderId="0" xfId="44" applyFont="1" applyFill="1" applyAlignment="1">
      <alignment/>
    </xf>
    <xf numFmtId="39" fontId="1" fillId="0" borderId="0" xfId="44" applyNumberFormat="1" applyFont="1" applyFill="1" applyAlignment="1">
      <alignment/>
    </xf>
    <xf numFmtId="44" fontId="5" fillId="0" borderId="0" xfId="44" applyFont="1" applyFill="1" applyAlignment="1">
      <alignment/>
    </xf>
    <xf numFmtId="0" fontId="7" fillId="0" borderId="16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4" fillId="0" borderId="0" xfId="44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8" fontId="3" fillId="0" borderId="0" xfId="44" applyNumberFormat="1" applyFont="1" applyFill="1" applyAlignment="1">
      <alignment/>
    </xf>
    <xf numFmtId="44" fontId="10" fillId="0" borderId="0" xfId="44" applyFont="1" applyFill="1" applyBorder="1" applyAlignment="1">
      <alignment horizontal="center"/>
    </xf>
    <xf numFmtId="0" fontId="24" fillId="0" borderId="0" xfId="0" applyFont="1" applyFill="1" applyAlignment="1">
      <alignment/>
    </xf>
    <xf numFmtId="44" fontId="24" fillId="0" borderId="0" xfId="44" applyFont="1" applyFill="1" applyAlignment="1">
      <alignment/>
    </xf>
    <xf numFmtId="44" fontId="16" fillId="0" borderId="0" xfId="44" applyFont="1" applyFill="1" applyAlignment="1">
      <alignment/>
    </xf>
    <xf numFmtId="0" fontId="89" fillId="0" borderId="0" xfId="0" applyFont="1" applyAlignment="1">
      <alignment/>
    </xf>
    <xf numFmtId="39" fontId="2" fillId="0" borderId="0" xfId="44" applyNumberFormat="1" applyFont="1" applyFill="1" applyAlignment="1">
      <alignment/>
    </xf>
    <xf numFmtId="0" fontId="90" fillId="0" borderId="0" xfId="0" applyFont="1" applyAlignment="1">
      <alignment/>
    </xf>
    <xf numFmtId="44" fontId="27" fillId="0" borderId="0" xfId="44" applyFont="1" applyFill="1" applyAlignment="1">
      <alignment/>
    </xf>
    <xf numFmtId="44" fontId="27" fillId="0" borderId="0" xfId="44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44" fontId="28" fillId="0" borderId="0" xfId="44" applyFont="1" applyAlignment="1">
      <alignment/>
    </xf>
    <xf numFmtId="44" fontId="1" fillId="0" borderId="0" xfId="44" applyFont="1" applyFill="1" applyAlignment="1">
      <alignment/>
    </xf>
    <xf numFmtId="44" fontId="2" fillId="0" borderId="0" xfId="44" applyNumberFormat="1" applyFont="1" applyFill="1" applyAlignment="1">
      <alignment/>
    </xf>
    <xf numFmtId="44" fontId="5" fillId="0" borderId="0" xfId="44" applyNumberFormat="1" applyFont="1" applyFill="1" applyAlignment="1">
      <alignment/>
    </xf>
    <xf numFmtId="44" fontId="91" fillId="0" borderId="10" xfId="44" applyFont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44" fontId="92" fillId="0" borderId="0" xfId="44" applyFont="1" applyAlignment="1">
      <alignment horizontal="center"/>
    </xf>
    <xf numFmtId="44" fontId="92" fillId="0" borderId="0" xfId="44" applyFont="1" applyFill="1" applyAlignment="1">
      <alignment/>
    </xf>
    <xf numFmtId="39" fontId="92" fillId="0" borderId="0" xfId="44" applyNumberFormat="1" applyFont="1" applyFill="1" applyAlignment="1">
      <alignment/>
    </xf>
    <xf numFmtId="44" fontId="92" fillId="0" borderId="0" xfId="44" applyNumberFormat="1" applyFont="1" applyFill="1" applyAlignment="1">
      <alignment/>
    </xf>
    <xf numFmtId="44" fontId="93" fillId="0" borderId="0" xfId="0" applyNumberFormat="1" applyFont="1" applyFill="1" applyAlignment="1">
      <alignment/>
    </xf>
    <xf numFmtId="0" fontId="91" fillId="0" borderId="0" xfId="0" applyFont="1" applyBorder="1" applyAlignment="1">
      <alignment horizontal="center"/>
    </xf>
    <xf numFmtId="0" fontId="94" fillId="0" borderId="16" xfId="0" applyFont="1" applyFill="1" applyBorder="1" applyAlignment="1">
      <alignment horizontal="center"/>
    </xf>
    <xf numFmtId="0" fontId="92" fillId="0" borderId="0" xfId="0" applyFont="1" applyFill="1" applyAlignment="1">
      <alignment/>
    </xf>
    <xf numFmtId="44" fontId="93" fillId="0" borderId="0" xfId="44" applyNumberFormat="1" applyFont="1" applyFill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44" fontId="92" fillId="0" borderId="0" xfId="44" applyFont="1" applyAlignment="1">
      <alignment/>
    </xf>
    <xf numFmtId="44" fontId="93" fillId="0" borderId="0" xfId="44" applyFont="1" applyAlignment="1">
      <alignment/>
    </xf>
    <xf numFmtId="44" fontId="95" fillId="0" borderId="0" xfId="44" applyFont="1" applyFill="1" applyAlignment="1">
      <alignment/>
    </xf>
    <xf numFmtId="39" fontId="92" fillId="0" borderId="0" xfId="44" applyNumberFormat="1" applyFont="1" applyAlignment="1">
      <alignment/>
    </xf>
    <xf numFmtId="0" fontId="92" fillId="0" borderId="0" xfId="0" applyFont="1" applyFill="1" applyAlignment="1">
      <alignment horizontal="center"/>
    </xf>
    <xf numFmtId="44" fontId="92" fillId="0" borderId="0" xfId="0" applyNumberFormat="1" applyFont="1" applyAlignment="1">
      <alignment horizontal="center"/>
    </xf>
    <xf numFmtId="44" fontId="92" fillId="0" borderId="0" xfId="44" applyNumberFormat="1" applyFont="1" applyAlignment="1">
      <alignment/>
    </xf>
    <xf numFmtId="44" fontId="96" fillId="0" borderId="12" xfId="44" applyFont="1" applyBorder="1" applyAlignment="1">
      <alignment horizontal="center"/>
    </xf>
    <xf numFmtId="0" fontId="96" fillId="0" borderId="17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44" fontId="97" fillId="0" borderId="0" xfId="44" applyFont="1" applyFill="1" applyAlignment="1">
      <alignment/>
    </xf>
    <xf numFmtId="44" fontId="97" fillId="0" borderId="0" xfId="44" applyNumberFormat="1" applyFont="1" applyFill="1" applyAlignment="1">
      <alignment/>
    </xf>
    <xf numFmtId="44" fontId="97" fillId="0" borderId="0" xfId="0" applyNumberFormat="1" applyFont="1" applyFill="1" applyAlignment="1">
      <alignment/>
    </xf>
    <xf numFmtId="44" fontId="98" fillId="0" borderId="0" xfId="0" applyNumberFormat="1" applyFont="1" applyFill="1" applyAlignment="1">
      <alignment/>
    </xf>
    <xf numFmtId="0" fontId="96" fillId="0" borderId="14" xfId="0" applyFont="1" applyBorder="1" applyAlignment="1">
      <alignment horizontal="center"/>
    </xf>
    <xf numFmtId="0" fontId="99" fillId="0" borderId="17" xfId="0" applyFont="1" applyFill="1" applyBorder="1" applyAlignment="1">
      <alignment horizontal="center"/>
    </xf>
    <xf numFmtId="0" fontId="100" fillId="0" borderId="0" xfId="0" applyFont="1" applyFill="1" applyAlignment="1">
      <alignment/>
    </xf>
    <xf numFmtId="44" fontId="100" fillId="0" borderId="0" xfId="44" applyFont="1" applyFill="1" applyAlignment="1">
      <alignment/>
    </xf>
    <xf numFmtId="44" fontId="98" fillId="0" borderId="0" xfId="44" applyFont="1" applyFill="1" applyAlignment="1">
      <alignment/>
    </xf>
    <xf numFmtId="0" fontId="100" fillId="0" borderId="0" xfId="0" applyFont="1" applyAlignment="1">
      <alignment/>
    </xf>
    <xf numFmtId="0" fontId="99" fillId="0" borderId="17" xfId="0" applyFont="1" applyBorder="1" applyAlignment="1">
      <alignment horizontal="center"/>
    </xf>
    <xf numFmtId="44" fontId="101" fillId="0" borderId="0" xfId="44" applyFont="1" applyFill="1" applyAlignment="1">
      <alignment/>
    </xf>
    <xf numFmtId="44" fontId="101" fillId="0" borderId="0" xfId="44" applyNumberFormat="1" applyFont="1" applyFill="1" applyAlignment="1">
      <alignment/>
    </xf>
    <xf numFmtId="44" fontId="97" fillId="0" borderId="0" xfId="0" applyNumberFormat="1" applyFont="1" applyAlignment="1">
      <alignment/>
    </xf>
    <xf numFmtId="44" fontId="100" fillId="0" borderId="0" xfId="44" applyFont="1" applyAlignment="1">
      <alignment/>
    </xf>
    <xf numFmtId="44" fontId="102" fillId="0" borderId="0" xfId="44" applyFont="1" applyFill="1" applyAlignment="1">
      <alignment/>
    </xf>
    <xf numFmtId="44" fontId="102" fillId="0" borderId="0" xfId="44" applyNumberFormat="1" applyFont="1" applyFill="1" applyAlignment="1">
      <alignment/>
    </xf>
    <xf numFmtId="44" fontId="103" fillId="0" borderId="0" xfId="0" applyNumberFormat="1" applyFont="1" applyFill="1" applyAlignment="1">
      <alignment/>
    </xf>
    <xf numFmtId="44" fontId="104" fillId="0" borderId="0" xfId="44" applyFont="1" applyFill="1" applyAlignment="1">
      <alignment/>
    </xf>
    <xf numFmtId="44" fontId="104" fillId="0" borderId="0" xfId="44" applyNumberFormat="1" applyFont="1" applyFill="1" applyAlignment="1">
      <alignment/>
    </xf>
    <xf numFmtId="44" fontId="102" fillId="0" borderId="0" xfId="0" applyNumberFormat="1" applyFont="1" applyAlignment="1">
      <alignment/>
    </xf>
    <xf numFmtId="0" fontId="105" fillId="0" borderId="0" xfId="0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0" fontId="107" fillId="0" borderId="0" xfId="0" applyFont="1" applyAlignment="1">
      <alignment/>
    </xf>
    <xf numFmtId="44" fontId="95" fillId="0" borderId="0" xfId="44" applyFont="1" applyAlignment="1">
      <alignment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108" fillId="0" borderId="0" xfId="0" applyFont="1" applyAlignment="1">
      <alignment horizontal="center"/>
    </xf>
    <xf numFmtId="44" fontId="108" fillId="0" borderId="0" xfId="44" applyFont="1" applyAlignment="1">
      <alignment/>
    </xf>
    <xf numFmtId="44" fontId="109" fillId="0" borderId="0" xfId="44" applyFont="1" applyAlignment="1">
      <alignment/>
    </xf>
    <xf numFmtId="39" fontId="97" fillId="0" borderId="0" xfId="44" applyNumberFormat="1" applyFont="1" applyFill="1" applyAlignment="1">
      <alignment/>
    </xf>
    <xf numFmtId="165" fontId="97" fillId="0" borderId="0" xfId="44" applyNumberFormat="1" applyFont="1" applyFill="1" applyAlignment="1">
      <alignment/>
    </xf>
    <xf numFmtId="2" fontId="97" fillId="0" borderId="0" xfId="44" applyNumberFormat="1" applyFont="1" applyFill="1" applyAlignment="1">
      <alignment horizontal="right"/>
    </xf>
    <xf numFmtId="0" fontId="108" fillId="0" borderId="0" xfId="0" applyFont="1" applyAlignment="1">
      <alignment/>
    </xf>
    <xf numFmtId="44" fontId="108" fillId="0" borderId="0" xfId="44" applyFont="1" applyFill="1" applyAlignment="1">
      <alignment/>
    </xf>
    <xf numFmtId="44" fontId="109" fillId="0" borderId="0" xfId="44" applyFont="1" applyFill="1" applyAlignment="1">
      <alignment/>
    </xf>
    <xf numFmtId="44" fontId="110" fillId="0" borderId="0" xfId="44" applyFont="1" applyAlignment="1">
      <alignment/>
    </xf>
    <xf numFmtId="0" fontId="92" fillId="0" borderId="0" xfId="0" applyFont="1" applyAlignment="1">
      <alignment/>
    </xf>
    <xf numFmtId="44" fontId="111" fillId="0" borderId="0" xfId="44" applyNumberFormat="1" applyFont="1" applyFill="1" applyAlignment="1">
      <alignment/>
    </xf>
    <xf numFmtId="44" fontId="111" fillId="0" borderId="0" xfId="44" applyNumberFormat="1" applyFont="1" applyFill="1" applyAlignment="1">
      <alignment horizontal="center"/>
    </xf>
    <xf numFmtId="44" fontId="111" fillId="0" borderId="0" xfId="44" applyNumberFormat="1" applyFont="1" applyAlignment="1">
      <alignment/>
    </xf>
    <xf numFmtId="44" fontId="112" fillId="0" borderId="0" xfId="44" applyNumberFormat="1" applyFont="1" applyAlignment="1">
      <alignment/>
    </xf>
    <xf numFmtId="44" fontId="95" fillId="0" borderId="0" xfId="44" applyNumberFormat="1" applyFont="1" applyFill="1" applyAlignment="1">
      <alignment/>
    </xf>
    <xf numFmtId="44" fontId="97" fillId="0" borderId="0" xfId="44" applyFont="1" applyAlignment="1">
      <alignment/>
    </xf>
    <xf numFmtId="44" fontId="101" fillId="0" borderId="0" xfId="44" applyFont="1" applyAlignment="1">
      <alignment/>
    </xf>
    <xf numFmtId="39" fontId="100" fillId="0" borderId="0" xfId="44" applyNumberFormat="1" applyFont="1" applyFill="1" applyAlignment="1">
      <alignment/>
    </xf>
    <xf numFmtId="164" fontId="113" fillId="0" borderId="0" xfId="0" applyNumberFormat="1" applyFont="1" applyBorder="1" applyAlignment="1">
      <alignment horizontal="center"/>
    </xf>
    <xf numFmtId="39" fontId="100" fillId="0" borderId="0" xfId="44" applyNumberFormat="1" applyFont="1" applyAlignment="1">
      <alignment/>
    </xf>
    <xf numFmtId="0" fontId="114" fillId="0" borderId="0" xfId="0" applyFont="1" applyBorder="1" applyAlignment="1">
      <alignment horizontal="left"/>
    </xf>
    <xf numFmtId="2" fontId="108" fillId="0" borderId="0" xfId="0" applyNumberFormat="1" applyFont="1" applyFill="1" applyAlignment="1">
      <alignment horizontal="center"/>
    </xf>
    <xf numFmtId="44" fontId="115" fillId="0" borderId="0" xfId="44" applyFont="1" applyFill="1" applyAlignment="1">
      <alignment/>
    </xf>
    <xf numFmtId="44" fontId="115" fillId="0" borderId="0" xfId="44" applyNumberFormat="1" applyFont="1" applyFill="1" applyAlignment="1">
      <alignment/>
    </xf>
    <xf numFmtId="44" fontId="116" fillId="0" borderId="0" xfId="0" applyNumberFormat="1" applyFont="1" applyFill="1" applyAlignment="1">
      <alignment/>
    </xf>
    <xf numFmtId="39" fontId="115" fillId="0" borderId="0" xfId="44" applyNumberFormat="1" applyFont="1" applyFill="1" applyAlignment="1">
      <alignment/>
    </xf>
    <xf numFmtId="44" fontId="117" fillId="0" borderId="0" xfId="44" applyFont="1" applyFill="1" applyAlignment="1">
      <alignment/>
    </xf>
    <xf numFmtId="39" fontId="117" fillId="0" borderId="0" xfId="44" applyNumberFormat="1" applyFont="1" applyFill="1" applyAlignment="1">
      <alignment/>
    </xf>
    <xf numFmtId="44" fontId="116" fillId="0" borderId="0" xfId="44" applyFont="1" applyFill="1" applyAlignment="1">
      <alignment/>
    </xf>
    <xf numFmtId="44" fontId="116" fillId="0" borderId="0" xfId="44" applyNumberFormat="1" applyFont="1" applyFill="1" applyAlignment="1">
      <alignment/>
    </xf>
    <xf numFmtId="44" fontId="115" fillId="0" borderId="0" xfId="44" applyFont="1" applyAlignment="1">
      <alignment/>
    </xf>
    <xf numFmtId="39" fontId="117" fillId="0" borderId="0" xfId="44" applyNumberFormat="1" applyFont="1" applyAlignment="1">
      <alignment/>
    </xf>
    <xf numFmtId="44" fontId="117" fillId="0" borderId="0" xfId="44" applyFont="1" applyAlignment="1">
      <alignment/>
    </xf>
    <xf numFmtId="44" fontId="116" fillId="0" borderId="0" xfId="44" applyFont="1" applyAlignment="1">
      <alignment/>
    </xf>
    <xf numFmtId="44" fontId="118" fillId="0" borderId="0" xfId="44" applyFont="1" applyFill="1" applyAlignment="1">
      <alignment/>
    </xf>
    <xf numFmtId="44" fontId="107" fillId="0" borderId="0" xfId="44" applyNumberFormat="1" applyFont="1" applyFill="1" applyAlignment="1">
      <alignment/>
    </xf>
    <xf numFmtId="44" fontId="106" fillId="0" borderId="0" xfId="0" applyNumberFormat="1" applyFont="1" applyFill="1" applyAlignment="1">
      <alignment/>
    </xf>
    <xf numFmtId="0" fontId="119" fillId="0" borderId="0" xfId="0" applyFont="1" applyAlignment="1">
      <alignment/>
    </xf>
    <xf numFmtId="0" fontId="119" fillId="0" borderId="0" xfId="0" applyFont="1" applyAlignment="1">
      <alignment/>
    </xf>
    <xf numFmtId="44" fontId="120" fillId="0" borderId="0" xfId="44" applyFont="1" applyFill="1" applyAlignment="1">
      <alignment/>
    </xf>
    <xf numFmtId="0" fontId="121" fillId="0" borderId="0" xfId="0" applyFont="1" applyAlignment="1">
      <alignment horizontal="center"/>
    </xf>
    <xf numFmtId="0" fontId="122" fillId="0" borderId="11" xfId="0" applyFont="1" applyBorder="1" applyAlignment="1">
      <alignment/>
    </xf>
    <xf numFmtId="0" fontId="120" fillId="0" borderId="0" xfId="0" applyFont="1" applyAlignment="1">
      <alignment/>
    </xf>
    <xf numFmtId="44" fontId="120" fillId="0" borderId="0" xfId="44" applyNumberFormat="1" applyFont="1" applyFill="1" applyAlignment="1">
      <alignment/>
    </xf>
    <xf numFmtId="0" fontId="122" fillId="0" borderId="0" xfId="0" applyFont="1" applyAlignment="1">
      <alignment horizontal="center"/>
    </xf>
    <xf numFmtId="0" fontId="122" fillId="0" borderId="0" xfId="0" applyFont="1" applyFill="1" applyAlignment="1">
      <alignment horizontal="center"/>
    </xf>
    <xf numFmtId="44" fontId="16" fillId="0" borderId="0" xfId="0" applyNumberFormat="1" applyFont="1" applyAlignment="1">
      <alignment/>
    </xf>
    <xf numFmtId="44" fontId="12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44" fontId="120" fillId="0" borderId="0" xfId="0" applyNumberFormat="1" applyFont="1" applyFill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0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2" width="5.57421875" style="0" customWidth="1"/>
    <col min="3" max="3" width="33.00390625" style="0" customWidth="1"/>
    <col min="4" max="4" width="19.28125" style="0" customWidth="1"/>
    <col min="5" max="5" width="3.00390625" style="0" customWidth="1"/>
    <col min="6" max="6" width="23.57421875" style="0" customWidth="1"/>
    <col min="7" max="7" width="3.28125" style="0" customWidth="1"/>
    <col min="8" max="8" width="19.57421875" style="0" customWidth="1"/>
    <col min="9" max="9" width="23.8515625" style="0" customWidth="1"/>
    <col min="10" max="10" width="10.8515625" style="0" customWidth="1"/>
  </cols>
  <sheetData>
    <row r="1" spans="3:9" ht="26.25" customHeight="1">
      <c r="C1" s="17" t="s">
        <v>216</v>
      </c>
      <c r="D1" s="16"/>
      <c r="E1" s="16"/>
      <c r="F1" s="16"/>
      <c r="G1" s="16"/>
      <c r="H1" s="16"/>
      <c r="I1" s="16"/>
    </row>
    <row r="2" spans="1:9" ht="24" customHeight="1">
      <c r="A2" s="57"/>
      <c r="B2" s="57"/>
      <c r="C2" s="166" t="s">
        <v>218</v>
      </c>
      <c r="D2" s="16"/>
      <c r="E2" s="16"/>
      <c r="F2" s="16"/>
      <c r="G2" s="16"/>
      <c r="H2" s="16"/>
      <c r="I2" s="16"/>
    </row>
    <row r="3" ht="17.25" customHeight="1" thickBot="1">
      <c r="C3" s="183" t="s">
        <v>240</v>
      </c>
    </row>
    <row r="4" spans="2:8" ht="15" customHeight="1">
      <c r="B4" s="18"/>
      <c r="C4" s="19"/>
      <c r="D4" s="20" t="s">
        <v>28</v>
      </c>
      <c r="E4" s="21"/>
      <c r="F4" s="142" t="s">
        <v>29</v>
      </c>
      <c r="G4" s="21"/>
      <c r="H4" s="22" t="s">
        <v>28</v>
      </c>
    </row>
    <row r="5" spans="2:8" ht="21">
      <c r="B5" s="23"/>
      <c r="C5" s="24" t="s">
        <v>0</v>
      </c>
      <c r="D5" s="25" t="s">
        <v>27</v>
      </c>
      <c r="E5" s="25"/>
      <c r="F5" s="143" t="s">
        <v>27</v>
      </c>
      <c r="G5" s="25"/>
      <c r="H5" s="26" t="s">
        <v>30</v>
      </c>
    </row>
    <row r="6" spans="2:8" ht="15.75" thickBot="1">
      <c r="B6" s="27"/>
      <c r="C6" s="28"/>
      <c r="D6" s="29" t="s">
        <v>217</v>
      </c>
      <c r="E6" s="29"/>
      <c r="F6" s="144" t="s">
        <v>217</v>
      </c>
      <c r="G6" s="29"/>
      <c r="H6" s="30">
        <v>43190</v>
      </c>
    </row>
    <row r="7" spans="4:8" ht="9" customHeight="1">
      <c r="D7" s="2"/>
      <c r="E7" s="2"/>
      <c r="F7" s="145"/>
      <c r="G7" s="2"/>
      <c r="H7" s="3"/>
    </row>
    <row r="8" spans="2:8" ht="15">
      <c r="B8" t="s">
        <v>1</v>
      </c>
      <c r="C8" s="15" t="s">
        <v>76</v>
      </c>
      <c r="D8" s="156">
        <v>59000</v>
      </c>
      <c r="F8" s="146">
        <v>59108.36</v>
      </c>
      <c r="H8" s="116">
        <v>60657</v>
      </c>
    </row>
    <row r="9" spans="2:8" ht="15">
      <c r="B9" t="s">
        <v>2</v>
      </c>
      <c r="C9" s="7" t="s">
        <v>3</v>
      </c>
      <c r="D9" s="157">
        <v>9400</v>
      </c>
      <c r="E9" s="4"/>
      <c r="F9" s="146">
        <v>9266.59</v>
      </c>
      <c r="G9" s="4"/>
      <c r="H9" s="148">
        <v>7843</v>
      </c>
    </row>
    <row r="10" spans="2:8" ht="15">
      <c r="B10" t="s">
        <v>4</v>
      </c>
      <c r="C10" s="7" t="s">
        <v>5</v>
      </c>
      <c r="D10" s="156">
        <v>12000</v>
      </c>
      <c r="E10" s="4"/>
      <c r="F10" s="146">
        <v>14966.86</v>
      </c>
      <c r="G10" s="4"/>
      <c r="H10" s="116">
        <v>12000</v>
      </c>
    </row>
    <row r="11" spans="2:8" ht="15">
      <c r="B11" t="s">
        <v>6</v>
      </c>
      <c r="C11" s="7" t="s">
        <v>7</v>
      </c>
      <c r="D11" s="157"/>
      <c r="E11" s="4"/>
      <c r="F11" s="146"/>
      <c r="G11" s="4"/>
      <c r="H11" s="149"/>
    </row>
    <row r="12" spans="2:8" ht="15">
      <c r="B12" t="s">
        <v>8</v>
      </c>
      <c r="C12" s="7" t="s">
        <v>9</v>
      </c>
      <c r="D12" s="156">
        <v>50000</v>
      </c>
      <c r="E12" s="4"/>
      <c r="F12" s="146">
        <v>54359.88</v>
      </c>
      <c r="G12" s="4"/>
      <c r="H12" s="116">
        <v>50000</v>
      </c>
    </row>
    <row r="13" spans="2:8" ht="15">
      <c r="B13" t="s">
        <v>10</v>
      </c>
      <c r="C13" s="7" t="s">
        <v>11</v>
      </c>
      <c r="D13" s="156">
        <v>2000</v>
      </c>
      <c r="E13" s="4"/>
      <c r="F13" s="146">
        <v>1864.05</v>
      </c>
      <c r="G13" s="4"/>
      <c r="H13" s="116">
        <v>2000</v>
      </c>
    </row>
    <row r="14" spans="2:8" ht="15">
      <c r="B14" t="s">
        <v>12</v>
      </c>
      <c r="C14" s="7" t="s">
        <v>13</v>
      </c>
      <c r="D14" s="156">
        <v>50</v>
      </c>
      <c r="E14" s="4"/>
      <c r="F14" s="146">
        <v>183.35</v>
      </c>
      <c r="G14" s="4"/>
      <c r="H14" s="116">
        <v>190</v>
      </c>
    </row>
    <row r="15" spans="2:8" ht="15">
      <c r="B15" t="s">
        <v>14</v>
      </c>
      <c r="C15" s="7" t="s">
        <v>15</v>
      </c>
      <c r="D15" s="156">
        <v>15000</v>
      </c>
      <c r="E15" s="4"/>
      <c r="F15" s="146">
        <v>16426.14</v>
      </c>
      <c r="G15" s="4"/>
      <c r="H15" s="116">
        <v>16000</v>
      </c>
    </row>
    <row r="16" spans="2:8" ht="15">
      <c r="B16" t="s">
        <v>16</v>
      </c>
      <c r="C16" s="7" t="s">
        <v>17</v>
      </c>
      <c r="D16" s="157"/>
      <c r="E16" s="4"/>
      <c r="F16" s="146">
        <v>613.2</v>
      </c>
      <c r="G16" s="4"/>
      <c r="H16" s="148">
        <v>300</v>
      </c>
    </row>
    <row r="17" spans="2:8" ht="15">
      <c r="B17" t="s">
        <v>18</v>
      </c>
      <c r="C17" s="7" t="s">
        <v>19</v>
      </c>
      <c r="D17" s="157"/>
      <c r="E17" s="4"/>
      <c r="F17" s="146"/>
      <c r="G17" s="4"/>
      <c r="H17" s="148"/>
    </row>
    <row r="18" spans="2:8" ht="15">
      <c r="B18" t="s">
        <v>20</v>
      </c>
      <c r="C18" s="7" t="s">
        <v>21</v>
      </c>
      <c r="D18" s="156">
        <v>1000</v>
      </c>
      <c r="E18" s="4"/>
      <c r="F18" s="146">
        <v>1522.82</v>
      </c>
      <c r="G18" s="4"/>
      <c r="H18" s="116"/>
    </row>
    <row r="19" spans="2:8" ht="15">
      <c r="B19" t="s">
        <v>22</v>
      </c>
      <c r="C19" s="7" t="s">
        <v>23</v>
      </c>
      <c r="D19" s="157"/>
      <c r="E19" s="4"/>
      <c r="F19" s="146">
        <v>869.7</v>
      </c>
      <c r="G19" s="4"/>
      <c r="H19" s="150"/>
    </row>
    <row r="20" spans="2:8" ht="15">
      <c r="B20" t="s">
        <v>24</v>
      </c>
      <c r="C20" s="7" t="s">
        <v>25</v>
      </c>
      <c r="D20" s="157"/>
      <c r="E20" s="11"/>
      <c r="F20" s="146">
        <v>996.59</v>
      </c>
      <c r="G20" s="11"/>
      <c r="H20" s="148"/>
    </row>
    <row r="21" spans="3:8" ht="7.5" customHeight="1">
      <c r="C21" s="4"/>
      <c r="D21" s="158"/>
      <c r="E21" s="4"/>
      <c r="F21" s="146"/>
      <c r="G21" s="4"/>
      <c r="H21" s="130"/>
    </row>
    <row r="22" spans="3:8" ht="18.75" customHeight="1">
      <c r="C22" s="5" t="s">
        <v>26</v>
      </c>
      <c r="D22" s="159">
        <f>SUM(D8:D21)</f>
        <v>148450</v>
      </c>
      <c r="E22" s="88"/>
      <c r="F22" s="147">
        <f>SUM(F8:F21)</f>
        <v>160177.54</v>
      </c>
      <c r="G22" s="8"/>
      <c r="H22" s="124">
        <f>SUM(H8:H21)</f>
        <v>148990</v>
      </c>
    </row>
    <row r="23" spans="3:8" ht="16.5" customHeight="1" thickBot="1">
      <c r="C23" s="4"/>
      <c r="D23" s="4"/>
      <c r="E23" s="4"/>
      <c r="F23" s="95"/>
      <c r="G23" s="4"/>
      <c r="H23" s="4"/>
    </row>
    <row r="24" spans="2:8" ht="20.25" customHeight="1">
      <c r="B24" s="18"/>
      <c r="C24" s="31" t="s">
        <v>0</v>
      </c>
      <c r="D24" s="14" t="s">
        <v>31</v>
      </c>
      <c r="E24" s="14"/>
      <c r="F24" s="92" t="s">
        <v>32</v>
      </c>
      <c r="G24" s="14"/>
      <c r="H24" s="113" t="s">
        <v>33</v>
      </c>
    </row>
    <row r="25" spans="2:8" ht="16.5" customHeight="1" thickBot="1">
      <c r="B25" s="27"/>
      <c r="C25" s="32"/>
      <c r="D25" s="67" t="s">
        <v>217</v>
      </c>
      <c r="E25" s="67"/>
      <c r="F25" s="93" t="s">
        <v>217</v>
      </c>
      <c r="G25" s="67"/>
      <c r="H25" s="114" t="s">
        <v>219</v>
      </c>
    </row>
    <row r="26" spans="3:8" ht="12.75" customHeight="1">
      <c r="C26" s="12"/>
      <c r="D26" s="186" t="s">
        <v>232</v>
      </c>
      <c r="E26" s="13"/>
      <c r="F26" s="94"/>
      <c r="G26" s="13"/>
      <c r="H26" s="115"/>
    </row>
    <row r="27" spans="2:9" ht="15">
      <c r="B27" t="s">
        <v>35</v>
      </c>
      <c r="C27" s="1" t="s">
        <v>36</v>
      </c>
      <c r="D27" s="131">
        <v>8500</v>
      </c>
      <c r="E27" s="64"/>
      <c r="F27" s="96">
        <v>6047.9</v>
      </c>
      <c r="G27" s="64"/>
      <c r="H27" s="116">
        <v>8500</v>
      </c>
      <c r="I27" s="4"/>
    </row>
    <row r="28" spans="2:9" ht="15">
      <c r="B28" t="s">
        <v>37</v>
      </c>
      <c r="C28" s="1" t="s">
        <v>38</v>
      </c>
      <c r="D28" s="131">
        <v>11000</v>
      </c>
      <c r="E28" s="64"/>
      <c r="F28" s="96">
        <v>10942.17</v>
      </c>
      <c r="G28" s="64"/>
      <c r="H28" s="116">
        <v>12000</v>
      </c>
      <c r="I28" s="4"/>
    </row>
    <row r="29" spans="2:9" ht="15">
      <c r="B29" t="s">
        <v>39</v>
      </c>
      <c r="C29" s="1" t="s">
        <v>40</v>
      </c>
      <c r="D29" s="131">
        <v>15000</v>
      </c>
      <c r="E29" s="64"/>
      <c r="F29" s="96">
        <v>14787.73</v>
      </c>
      <c r="G29" s="64"/>
      <c r="H29" s="116">
        <v>16000</v>
      </c>
      <c r="I29" s="4"/>
    </row>
    <row r="30" spans="2:8" ht="15">
      <c r="B30" t="s">
        <v>41</v>
      </c>
      <c r="C30" s="1" t="s">
        <v>42</v>
      </c>
      <c r="D30" s="185">
        <v>4200</v>
      </c>
      <c r="E30" s="64"/>
      <c r="F30" s="96">
        <v>4200</v>
      </c>
      <c r="G30" s="64"/>
      <c r="H30" s="116">
        <v>1000</v>
      </c>
    </row>
    <row r="31" spans="2:8" ht="15">
      <c r="B31" t="s">
        <v>43</v>
      </c>
      <c r="C31" s="1" t="s">
        <v>44</v>
      </c>
      <c r="D31" s="131">
        <v>2500</v>
      </c>
      <c r="E31" s="64"/>
      <c r="F31" s="96">
        <v>1587.78</v>
      </c>
      <c r="G31" s="64"/>
      <c r="H31" s="116">
        <v>2500</v>
      </c>
    </row>
    <row r="32" spans="2:9" ht="15">
      <c r="B32" t="s">
        <v>45</v>
      </c>
      <c r="C32" s="1" t="s">
        <v>46</v>
      </c>
      <c r="D32" s="131">
        <v>16000</v>
      </c>
      <c r="E32" s="64"/>
      <c r="F32" s="96">
        <v>15554.99</v>
      </c>
      <c r="G32" s="64"/>
      <c r="H32" s="116">
        <v>17000</v>
      </c>
      <c r="I32" s="4"/>
    </row>
    <row r="33" spans="2:8" ht="15">
      <c r="B33" t="s">
        <v>47</v>
      </c>
      <c r="C33" s="1" t="s">
        <v>48</v>
      </c>
      <c r="D33" s="131">
        <v>35000</v>
      </c>
      <c r="E33" s="64"/>
      <c r="F33" s="96">
        <v>34183.41</v>
      </c>
      <c r="G33" s="64"/>
      <c r="H33" s="116">
        <v>36000</v>
      </c>
    </row>
    <row r="34" spans="2:8" ht="15">
      <c r="B34" t="s">
        <v>49</v>
      </c>
      <c r="C34" s="1" t="s">
        <v>50</v>
      </c>
      <c r="D34" s="131">
        <v>4000</v>
      </c>
      <c r="E34" s="64"/>
      <c r="F34" s="96">
        <v>1604.04</v>
      </c>
      <c r="G34" s="64"/>
      <c r="H34" s="116">
        <v>3000</v>
      </c>
    </row>
    <row r="35" spans="2:8" ht="15">
      <c r="B35" t="s">
        <v>51</v>
      </c>
      <c r="C35" s="1" t="s">
        <v>52</v>
      </c>
      <c r="D35" s="185">
        <v>35000</v>
      </c>
      <c r="E35" s="64"/>
      <c r="F35" s="98">
        <v>34907.4</v>
      </c>
      <c r="G35" s="64"/>
      <c r="H35" s="116">
        <v>40000</v>
      </c>
    </row>
    <row r="36" spans="2:8" ht="15">
      <c r="B36" t="s">
        <v>53</v>
      </c>
      <c r="C36" s="1" t="s">
        <v>54</v>
      </c>
      <c r="D36" s="185">
        <v>10150</v>
      </c>
      <c r="E36" s="64"/>
      <c r="F36" s="96">
        <v>10099.9</v>
      </c>
      <c r="G36" s="64"/>
      <c r="H36" s="116">
        <v>10000</v>
      </c>
    </row>
    <row r="37" spans="2:8" ht="15">
      <c r="B37" t="s">
        <v>55</v>
      </c>
      <c r="C37" s="1" t="s">
        <v>56</v>
      </c>
      <c r="D37" s="131">
        <v>3000</v>
      </c>
      <c r="E37" s="64"/>
      <c r="F37" s="96">
        <v>1977.6</v>
      </c>
      <c r="G37" s="64"/>
      <c r="H37" s="116">
        <v>3000</v>
      </c>
    </row>
    <row r="38" spans="2:8" ht="15">
      <c r="B38" t="s">
        <v>57</v>
      </c>
      <c r="C38" s="1" t="s">
        <v>58</v>
      </c>
      <c r="D38" s="131">
        <v>1000</v>
      </c>
      <c r="E38" s="64"/>
      <c r="F38" s="96">
        <v>950</v>
      </c>
      <c r="G38" s="64"/>
      <c r="H38" s="116">
        <v>1200</v>
      </c>
    </row>
    <row r="39" spans="2:8" ht="15">
      <c r="B39" t="s">
        <v>59</v>
      </c>
      <c r="C39" s="1" t="s">
        <v>60</v>
      </c>
      <c r="D39" s="132">
        <v>300</v>
      </c>
      <c r="E39" s="65"/>
      <c r="F39" s="97">
        <v>0</v>
      </c>
      <c r="G39" s="65"/>
      <c r="H39" s="117">
        <v>300</v>
      </c>
    </row>
    <row r="40" spans="2:8" ht="15">
      <c r="B40" t="s">
        <v>61</v>
      </c>
      <c r="C40" s="196" t="s">
        <v>239</v>
      </c>
      <c r="D40" s="185">
        <v>3800</v>
      </c>
      <c r="E40" s="64"/>
      <c r="F40" s="96">
        <v>3754.06</v>
      </c>
      <c r="G40" s="64"/>
      <c r="H40" s="116">
        <v>4000</v>
      </c>
    </row>
    <row r="41" spans="2:8" ht="15">
      <c r="B41" t="s">
        <v>62</v>
      </c>
      <c r="C41" s="1" t="s">
        <v>63</v>
      </c>
      <c r="D41" s="131"/>
      <c r="E41" s="64"/>
      <c r="F41" s="96"/>
      <c r="G41" s="64"/>
      <c r="H41" s="116"/>
    </row>
    <row r="42" spans="2:8" ht="15">
      <c r="B42" t="s">
        <v>64</v>
      </c>
      <c r="C42" s="1" t="s">
        <v>65</v>
      </c>
      <c r="D42" s="131">
        <v>4000</v>
      </c>
      <c r="E42" s="64"/>
      <c r="F42" s="96">
        <v>2992</v>
      </c>
      <c r="G42" s="64"/>
      <c r="H42" s="116">
        <v>4000</v>
      </c>
    </row>
    <row r="43" spans="2:8" ht="15">
      <c r="B43" t="s">
        <v>66</v>
      </c>
      <c r="C43" s="1" t="s">
        <v>67</v>
      </c>
      <c r="D43" s="131">
        <v>4500</v>
      </c>
      <c r="E43" s="64"/>
      <c r="F43" s="96">
        <v>3910.94</v>
      </c>
      <c r="G43" s="64"/>
      <c r="H43" s="116">
        <v>4500</v>
      </c>
    </row>
    <row r="44" spans="2:8" ht="15">
      <c r="B44" t="s">
        <v>68</v>
      </c>
      <c r="C44" s="1" t="s">
        <v>69</v>
      </c>
      <c r="D44" s="131">
        <v>4000</v>
      </c>
      <c r="E44" s="64"/>
      <c r="F44" s="96">
        <v>1339.92</v>
      </c>
      <c r="G44" s="64"/>
      <c r="H44" s="116">
        <v>4000</v>
      </c>
    </row>
    <row r="45" spans="2:8" ht="15">
      <c r="B45" t="s">
        <v>70</v>
      </c>
      <c r="C45" s="1" t="s">
        <v>71</v>
      </c>
      <c r="D45" s="185">
        <v>650</v>
      </c>
      <c r="E45" s="65"/>
      <c r="F45" s="97"/>
      <c r="G45" s="65"/>
      <c r="H45" s="116">
        <v>1000</v>
      </c>
    </row>
    <row r="46" spans="2:8" ht="15">
      <c r="B46" t="s">
        <v>209</v>
      </c>
      <c r="C46" s="1" t="s">
        <v>210</v>
      </c>
      <c r="D46" s="131"/>
      <c r="E46" s="65"/>
      <c r="F46" s="97"/>
      <c r="G46" s="65"/>
      <c r="H46" s="116"/>
    </row>
    <row r="47" spans="2:8" ht="15">
      <c r="B47" t="s">
        <v>72</v>
      </c>
      <c r="C47" s="1" t="s">
        <v>73</v>
      </c>
      <c r="D47" s="132">
        <v>200</v>
      </c>
      <c r="E47" s="63"/>
      <c r="F47" s="98">
        <v>60.64</v>
      </c>
      <c r="G47" s="63"/>
      <c r="H47" s="117">
        <v>200</v>
      </c>
    </row>
    <row r="48" spans="2:8" ht="15">
      <c r="B48" t="s">
        <v>74</v>
      </c>
      <c r="C48" s="1" t="s">
        <v>208</v>
      </c>
      <c r="D48" s="131"/>
      <c r="E48" s="68"/>
      <c r="F48" s="96"/>
      <c r="G48" s="68"/>
      <c r="H48" s="116"/>
    </row>
    <row r="49" spans="2:8" ht="15">
      <c r="B49" t="s">
        <v>200</v>
      </c>
      <c r="C49" s="1" t="s">
        <v>207</v>
      </c>
      <c r="D49" s="195">
        <v>9200</v>
      </c>
      <c r="E49" s="63"/>
      <c r="F49" s="96"/>
      <c r="G49" s="63"/>
      <c r="H49" s="118">
        <v>10000</v>
      </c>
    </row>
    <row r="50" spans="3:8" ht="18.75">
      <c r="C50" s="10" t="s">
        <v>26</v>
      </c>
      <c r="D50" s="133">
        <f>SUM(D27:D49)</f>
        <v>172000</v>
      </c>
      <c r="E50" s="87"/>
      <c r="F50" s="99">
        <f>SUM(F27:F49)</f>
        <v>148900.48000000004</v>
      </c>
      <c r="G50" s="69"/>
      <c r="H50" s="119">
        <f>SUM(H27:H49)</f>
        <v>178200</v>
      </c>
    </row>
    <row r="51" spans="4:8" ht="15">
      <c r="D51" s="63"/>
      <c r="E51" s="63"/>
      <c r="F51" s="63"/>
      <c r="G51" s="63"/>
      <c r="H51" s="63"/>
    </row>
    <row r="52" spans="3:8" ht="21">
      <c r="C52" s="10" t="s">
        <v>220</v>
      </c>
      <c r="D52" s="70"/>
      <c r="E52" s="70"/>
      <c r="F52" s="71">
        <v>83048.4</v>
      </c>
      <c r="G52" s="63"/>
      <c r="H52" s="194"/>
    </row>
    <row r="55" ht="33" customHeight="1">
      <c r="D55" s="33" t="s">
        <v>77</v>
      </c>
    </row>
    <row r="56" ht="16.5" customHeight="1"/>
    <row r="57" ht="15.75" thickBot="1"/>
    <row r="58" spans="4:8" ht="15">
      <c r="D58" s="34" t="s">
        <v>28</v>
      </c>
      <c r="E58" s="21"/>
      <c r="F58" s="142" t="s">
        <v>29</v>
      </c>
      <c r="G58" s="21"/>
      <c r="H58" s="22" t="s">
        <v>28</v>
      </c>
    </row>
    <row r="59" spans="4:8" ht="15">
      <c r="D59" s="35" t="s">
        <v>27</v>
      </c>
      <c r="E59" s="25"/>
      <c r="F59" s="143" t="s">
        <v>27</v>
      </c>
      <c r="G59" s="25"/>
      <c r="H59" s="26" t="s">
        <v>30</v>
      </c>
    </row>
    <row r="60" spans="4:8" ht="15.75" thickBot="1">
      <c r="D60" s="36" t="s">
        <v>217</v>
      </c>
      <c r="E60" s="29"/>
      <c r="F60" s="144" t="s">
        <v>217</v>
      </c>
      <c r="G60" s="29"/>
      <c r="H60" s="30">
        <v>43190</v>
      </c>
    </row>
    <row r="61" ht="15">
      <c r="F61" s="151"/>
    </row>
    <row r="62" spans="2:8" ht="15">
      <c r="B62" t="s">
        <v>1</v>
      </c>
      <c r="C62" s="1" t="s">
        <v>78</v>
      </c>
      <c r="D62" s="90">
        <v>102000</v>
      </c>
      <c r="E62" s="64"/>
      <c r="F62" s="152">
        <v>102881.07</v>
      </c>
      <c r="G62" s="64"/>
      <c r="H62" s="116">
        <v>105576</v>
      </c>
    </row>
    <row r="63" spans="2:8" ht="15">
      <c r="B63" t="s">
        <v>2</v>
      </c>
      <c r="C63" s="1" t="s">
        <v>79</v>
      </c>
      <c r="D63" s="90">
        <v>16300</v>
      </c>
      <c r="E63" s="64"/>
      <c r="F63" s="152">
        <v>16129.3</v>
      </c>
      <c r="G63" s="64"/>
      <c r="H63" s="117">
        <v>13651</v>
      </c>
    </row>
    <row r="64" spans="2:8" ht="15">
      <c r="B64" t="s">
        <v>12</v>
      </c>
      <c r="C64" s="1" t="s">
        <v>13</v>
      </c>
      <c r="D64" s="90">
        <v>2500</v>
      </c>
      <c r="E64" s="64"/>
      <c r="F64" s="152">
        <v>2889.59</v>
      </c>
      <c r="G64" s="64"/>
      <c r="H64" s="117">
        <v>2900</v>
      </c>
    </row>
    <row r="65" spans="4:8" ht="15">
      <c r="D65" s="90"/>
      <c r="E65" s="64"/>
      <c r="F65" s="152"/>
      <c r="G65" s="64"/>
      <c r="H65" s="116" t="s">
        <v>237</v>
      </c>
    </row>
    <row r="66" spans="3:8" ht="18.75">
      <c r="C66" s="10" t="s">
        <v>26</v>
      </c>
      <c r="D66" s="91">
        <f>SUM(D62:D65)</f>
        <v>120800</v>
      </c>
      <c r="E66" s="80"/>
      <c r="F66" s="153">
        <f>SUM(F62:F65)</f>
        <v>121899.96</v>
      </c>
      <c r="G66" s="66"/>
      <c r="H66" s="124">
        <f>SUM(H62:H65)</f>
        <v>122127</v>
      </c>
    </row>
    <row r="67" spans="4:8" ht="18.75">
      <c r="D67" s="66"/>
      <c r="E67" s="4"/>
      <c r="F67" s="4"/>
      <c r="G67" s="4"/>
      <c r="H67" s="4"/>
    </row>
    <row r="68" spans="1:8" ht="15.75" thickBot="1">
      <c r="A68" s="41"/>
      <c r="B68" s="41"/>
      <c r="C68" s="41"/>
      <c r="D68" s="41"/>
      <c r="E68" s="41"/>
      <c r="F68" s="41"/>
      <c r="G68" s="41"/>
      <c r="H68" s="41"/>
    </row>
    <row r="69" ht="15.75" thickBot="1">
      <c r="F69" s="105" t="s">
        <v>221</v>
      </c>
    </row>
    <row r="70" spans="4:8" ht="17.25">
      <c r="D70" s="61"/>
      <c r="E70" s="21"/>
      <c r="F70" s="92" t="s">
        <v>32</v>
      </c>
      <c r="G70" s="14"/>
      <c r="H70" s="113" t="s">
        <v>33</v>
      </c>
    </row>
    <row r="71" spans="4:8" ht="17.25">
      <c r="D71" s="60" t="s">
        <v>31</v>
      </c>
      <c r="E71" s="25"/>
      <c r="F71" s="100" t="s">
        <v>34</v>
      </c>
      <c r="G71" s="37"/>
      <c r="H71" s="120" t="s">
        <v>34</v>
      </c>
    </row>
    <row r="72" spans="3:8" ht="18" thickBot="1">
      <c r="C72" s="63"/>
      <c r="D72" s="72" t="s">
        <v>217</v>
      </c>
      <c r="E72" s="73"/>
      <c r="F72" s="101" t="s">
        <v>217</v>
      </c>
      <c r="G72" s="74"/>
      <c r="H72" s="121" t="s">
        <v>219</v>
      </c>
    </row>
    <row r="73" spans="3:8" ht="15">
      <c r="C73" s="63"/>
      <c r="D73" s="63"/>
      <c r="E73" s="63"/>
      <c r="F73" s="102"/>
      <c r="G73" s="63"/>
      <c r="H73" s="122"/>
    </row>
    <row r="74" spans="3:8" ht="15">
      <c r="C74" s="62" t="s">
        <v>212</v>
      </c>
      <c r="D74" s="89">
        <v>56723</v>
      </c>
      <c r="F74" s="96">
        <v>28361.5</v>
      </c>
      <c r="G74" s="64"/>
      <c r="H74" s="116">
        <v>28361.5</v>
      </c>
    </row>
    <row r="75" spans="3:8" ht="15">
      <c r="C75" s="1" t="s">
        <v>211</v>
      </c>
      <c r="D75" s="89">
        <v>160243</v>
      </c>
      <c r="F75" s="96">
        <v>80121.5</v>
      </c>
      <c r="G75" s="64"/>
      <c r="H75" s="116">
        <v>80121.5</v>
      </c>
    </row>
    <row r="76" spans="3:8" ht="15">
      <c r="C76" s="1"/>
      <c r="D76" s="89"/>
      <c r="F76" s="96"/>
      <c r="G76" s="64"/>
      <c r="H76" s="116"/>
    </row>
    <row r="77" spans="3:8" ht="15">
      <c r="C77" s="1" t="s">
        <v>190</v>
      </c>
      <c r="D77" s="89">
        <v>114246</v>
      </c>
      <c r="F77" s="96"/>
      <c r="G77" s="64"/>
      <c r="H77" s="116">
        <v>114246</v>
      </c>
    </row>
    <row r="78" spans="3:8" ht="15">
      <c r="C78" s="1" t="s">
        <v>235</v>
      </c>
      <c r="D78" s="89">
        <v>50575</v>
      </c>
      <c r="F78" s="96"/>
      <c r="G78" s="64"/>
      <c r="H78" s="116">
        <v>50575</v>
      </c>
    </row>
    <row r="79" spans="3:8" ht="18.75">
      <c r="C79" s="10" t="s">
        <v>26</v>
      </c>
      <c r="D79" s="80">
        <f>SUM(D74:D78)</f>
        <v>381787</v>
      </c>
      <c r="E79" s="86"/>
      <c r="F79" s="103">
        <v>108483</v>
      </c>
      <c r="G79" s="66"/>
      <c r="H79" s="124">
        <f>SUM(H74:H78)</f>
        <v>273304</v>
      </c>
    </row>
    <row r="80" spans="6:8" ht="15">
      <c r="F80" s="63"/>
      <c r="G80" s="63"/>
      <c r="H80" s="63"/>
    </row>
    <row r="85" spans="3:6" ht="26.25">
      <c r="C85" s="6" t="s">
        <v>222</v>
      </c>
      <c r="D85" s="39"/>
      <c r="E85" s="39"/>
      <c r="F85" s="71">
        <v>576708.33</v>
      </c>
    </row>
    <row r="104" ht="27.75" customHeight="1" thickBot="1">
      <c r="D104" s="40" t="s">
        <v>80</v>
      </c>
    </row>
    <row r="105" spans="4:8" ht="15">
      <c r="D105" s="34" t="s">
        <v>28</v>
      </c>
      <c r="E105" s="21"/>
      <c r="F105" s="142" t="s">
        <v>29</v>
      </c>
      <c r="G105" s="21"/>
      <c r="H105" s="22" t="s">
        <v>28</v>
      </c>
    </row>
    <row r="106" spans="4:8" ht="15">
      <c r="D106" s="35" t="s">
        <v>27</v>
      </c>
      <c r="E106" s="25"/>
      <c r="F106" s="143" t="s">
        <v>27</v>
      </c>
      <c r="G106" s="25"/>
      <c r="H106" s="26" t="s">
        <v>30</v>
      </c>
    </row>
    <row r="107" spans="4:8" ht="15.75" thickBot="1">
      <c r="D107" s="36" t="s">
        <v>217</v>
      </c>
      <c r="E107" s="29"/>
      <c r="F107" s="144" t="s">
        <v>217</v>
      </c>
      <c r="G107" s="29"/>
      <c r="H107" s="30">
        <v>43190</v>
      </c>
    </row>
    <row r="108" ht="6" customHeight="1"/>
    <row r="109" spans="2:8" ht="15">
      <c r="B109" t="s">
        <v>1</v>
      </c>
      <c r="C109" s="1" t="s">
        <v>78</v>
      </c>
      <c r="D109" s="56">
        <v>51000</v>
      </c>
      <c r="E109" s="64"/>
      <c r="F109" s="96">
        <v>51436</v>
      </c>
      <c r="G109" s="64"/>
      <c r="H109" s="116">
        <v>52783</v>
      </c>
    </row>
    <row r="110" spans="2:8" ht="15">
      <c r="B110" t="s">
        <v>2</v>
      </c>
      <c r="C110" s="1" t="s">
        <v>79</v>
      </c>
      <c r="D110" s="82">
        <v>8000</v>
      </c>
      <c r="E110" s="64"/>
      <c r="F110" s="96">
        <v>8063.69</v>
      </c>
      <c r="G110" s="64"/>
      <c r="H110" s="148">
        <v>6825</v>
      </c>
    </row>
    <row r="111" spans="2:8" ht="15">
      <c r="B111" t="s">
        <v>81</v>
      </c>
      <c r="C111" s="1" t="s">
        <v>82</v>
      </c>
      <c r="D111" s="82">
        <v>5700</v>
      </c>
      <c r="E111" s="64"/>
      <c r="F111" s="96">
        <v>5758.99</v>
      </c>
      <c r="G111" s="64"/>
      <c r="H111" s="148">
        <v>5500</v>
      </c>
    </row>
    <row r="112" spans="2:8" ht="15">
      <c r="B112" t="s">
        <v>83</v>
      </c>
      <c r="C112" s="1" t="s">
        <v>238</v>
      </c>
      <c r="D112" s="82"/>
      <c r="E112" s="64"/>
      <c r="F112" s="97"/>
      <c r="G112" s="64"/>
      <c r="H112" s="148">
        <v>5000</v>
      </c>
    </row>
    <row r="113" spans="2:8" ht="15">
      <c r="B113" t="s">
        <v>12</v>
      </c>
      <c r="C113" s="1" t="s">
        <v>13</v>
      </c>
      <c r="D113" s="56">
        <v>550</v>
      </c>
      <c r="E113" s="64"/>
      <c r="F113" s="96">
        <v>666.38</v>
      </c>
      <c r="G113" s="64"/>
      <c r="H113" s="116">
        <v>675</v>
      </c>
    </row>
    <row r="114" spans="2:8" ht="15">
      <c r="B114" t="s">
        <v>214</v>
      </c>
      <c r="C114" s="1" t="s">
        <v>215</v>
      </c>
      <c r="D114" s="56"/>
      <c r="E114" s="64"/>
      <c r="F114" s="96"/>
      <c r="G114" s="64"/>
      <c r="H114" s="116"/>
    </row>
    <row r="115" spans="2:8" ht="15">
      <c r="B115" t="s">
        <v>18</v>
      </c>
      <c r="C115" s="1" t="s">
        <v>84</v>
      </c>
      <c r="D115" s="82"/>
      <c r="E115" s="64"/>
      <c r="F115" s="96">
        <v>2476</v>
      </c>
      <c r="G115" s="64"/>
      <c r="H115" s="148">
        <v>2000</v>
      </c>
    </row>
    <row r="116" spans="2:8" ht="15">
      <c r="B116" t="s">
        <v>22</v>
      </c>
      <c r="C116" s="1" t="s">
        <v>23</v>
      </c>
      <c r="D116" s="82"/>
      <c r="E116" s="64"/>
      <c r="F116" s="96"/>
      <c r="G116" s="64"/>
      <c r="H116" s="148"/>
    </row>
    <row r="117" spans="4:8" ht="5.25" customHeight="1">
      <c r="D117" s="4"/>
      <c r="E117" s="4"/>
      <c r="F117" s="106"/>
      <c r="G117" s="4"/>
      <c r="H117" s="130"/>
    </row>
    <row r="118" spans="3:8" ht="21">
      <c r="C118" s="6" t="s">
        <v>26</v>
      </c>
      <c r="D118" s="71">
        <f>SUM(D109:D117)</f>
        <v>65250</v>
      </c>
      <c r="E118" s="85"/>
      <c r="F118" s="141">
        <f>SUM(F109:F117)</f>
        <v>68401.06</v>
      </c>
      <c r="G118" s="9"/>
      <c r="H118" s="127">
        <f>SUM(H109:H117)</f>
        <v>72783</v>
      </c>
    </row>
    <row r="119" spans="1:8" ht="6" customHeight="1" thickBot="1">
      <c r="A119" s="41"/>
      <c r="B119" s="41"/>
      <c r="C119" s="41"/>
      <c r="D119" s="41"/>
      <c r="E119" s="41"/>
      <c r="F119" s="41"/>
      <c r="G119" s="41"/>
      <c r="H119" s="41"/>
    </row>
    <row r="120" ht="12.75" customHeight="1" thickBot="1">
      <c r="F120" s="105" t="s">
        <v>221</v>
      </c>
    </row>
    <row r="121" spans="4:8" ht="15" customHeight="1">
      <c r="D121" s="187" t="s">
        <v>232</v>
      </c>
      <c r="E121" s="21"/>
      <c r="F121" s="92" t="s">
        <v>32</v>
      </c>
      <c r="G121" s="14"/>
      <c r="H121" s="113" t="s">
        <v>33</v>
      </c>
    </row>
    <row r="122" spans="4:8" ht="15" customHeight="1">
      <c r="D122" s="60" t="s">
        <v>31</v>
      </c>
      <c r="E122" s="25"/>
      <c r="F122" s="100" t="s">
        <v>34</v>
      </c>
      <c r="G122" s="37"/>
      <c r="H122" s="120" t="s">
        <v>34</v>
      </c>
    </row>
    <row r="123" spans="4:9" ht="18" thickBot="1">
      <c r="D123" s="72" t="s">
        <v>217</v>
      </c>
      <c r="E123" s="73"/>
      <c r="F123" s="101" t="s">
        <v>217</v>
      </c>
      <c r="G123" s="74"/>
      <c r="H123" s="121" t="s">
        <v>223</v>
      </c>
      <c r="I123" s="75"/>
    </row>
    <row r="124" spans="6:9" ht="6" customHeight="1">
      <c r="F124" s="104"/>
      <c r="H124" s="125"/>
      <c r="I124" s="58"/>
    </row>
    <row r="125" spans="2:9" ht="15">
      <c r="B125" t="s">
        <v>85</v>
      </c>
      <c r="C125" s="1" t="s">
        <v>86</v>
      </c>
      <c r="D125" s="168">
        <v>2400</v>
      </c>
      <c r="F125" s="106">
        <v>2400</v>
      </c>
      <c r="G125" s="4"/>
      <c r="H125" s="139">
        <v>2400</v>
      </c>
      <c r="I125" s="59"/>
    </row>
    <row r="126" spans="2:9" ht="15">
      <c r="B126" t="s">
        <v>154</v>
      </c>
      <c r="C126" s="1" t="s">
        <v>151</v>
      </c>
      <c r="D126" s="168">
        <v>250</v>
      </c>
      <c r="F126" s="106"/>
      <c r="G126" s="4"/>
      <c r="H126" s="139">
        <v>25</v>
      </c>
      <c r="I126" s="59"/>
    </row>
    <row r="127" spans="2:9" ht="15">
      <c r="B127" t="s">
        <v>202</v>
      </c>
      <c r="C127" s="1" t="s">
        <v>203</v>
      </c>
      <c r="D127" s="185">
        <v>75</v>
      </c>
      <c r="F127" s="106">
        <v>50.78</v>
      </c>
      <c r="G127" s="4"/>
      <c r="H127" s="139">
        <v>50</v>
      </c>
      <c r="I127" s="59"/>
    </row>
    <row r="128" spans="2:9" ht="15">
      <c r="B128" t="s">
        <v>132</v>
      </c>
      <c r="C128" s="1" t="s">
        <v>133</v>
      </c>
      <c r="D128" s="185">
        <v>50</v>
      </c>
      <c r="F128" s="106"/>
      <c r="G128" s="4"/>
      <c r="H128" s="139"/>
      <c r="I128" s="59"/>
    </row>
    <row r="129" spans="2:9" ht="15">
      <c r="B129" t="s">
        <v>87</v>
      </c>
      <c r="C129" s="1" t="s">
        <v>88</v>
      </c>
      <c r="D129" s="168">
        <v>1000</v>
      </c>
      <c r="F129" s="106"/>
      <c r="G129" s="4"/>
      <c r="H129" s="139">
        <v>1000</v>
      </c>
      <c r="I129" s="59"/>
    </row>
    <row r="130" spans="2:9" ht="15">
      <c r="B130" t="s">
        <v>89</v>
      </c>
      <c r="C130" s="1" t="s">
        <v>90</v>
      </c>
      <c r="D130" s="168">
        <v>3500</v>
      </c>
      <c r="F130" s="106">
        <v>2727.02</v>
      </c>
      <c r="G130" s="4"/>
      <c r="H130" s="139">
        <v>3500</v>
      </c>
      <c r="I130" s="59"/>
    </row>
    <row r="131" spans="2:9" ht="15">
      <c r="B131" t="s">
        <v>91</v>
      </c>
      <c r="C131" s="1" t="s">
        <v>92</v>
      </c>
      <c r="D131" s="168">
        <v>2000</v>
      </c>
      <c r="F131" s="106"/>
      <c r="G131" s="4"/>
      <c r="H131" s="139">
        <v>16000</v>
      </c>
      <c r="I131" s="59"/>
    </row>
    <row r="132" spans="2:9" ht="15">
      <c r="B132" t="s">
        <v>191</v>
      </c>
      <c r="C132" s="1" t="s">
        <v>192</v>
      </c>
      <c r="D132" s="168">
        <v>3000</v>
      </c>
      <c r="F132" s="106">
        <v>1823.11</v>
      </c>
      <c r="G132" s="4"/>
      <c r="H132" s="139"/>
      <c r="I132" s="59"/>
    </row>
    <row r="133" spans="2:9" ht="15">
      <c r="B133" t="s">
        <v>204</v>
      </c>
      <c r="C133" s="1" t="s">
        <v>205</v>
      </c>
      <c r="D133" s="168">
        <v>500</v>
      </c>
      <c r="F133" s="106"/>
      <c r="G133" s="4"/>
      <c r="H133" s="139"/>
      <c r="I133" s="59"/>
    </row>
    <row r="134" spans="2:9" ht="15">
      <c r="B134" t="s">
        <v>93</v>
      </c>
      <c r="C134" s="1" t="s">
        <v>94</v>
      </c>
      <c r="D134" s="168">
        <v>4000</v>
      </c>
      <c r="F134" s="106">
        <v>3247.62</v>
      </c>
      <c r="G134" s="4"/>
      <c r="H134" s="181">
        <v>3500</v>
      </c>
      <c r="I134" s="59"/>
    </row>
    <row r="135" spans="2:9" ht="15">
      <c r="B135" t="s">
        <v>187</v>
      </c>
      <c r="C135" s="1" t="s">
        <v>206</v>
      </c>
      <c r="D135" s="168"/>
      <c r="F135" s="106"/>
      <c r="G135" s="4"/>
      <c r="H135" s="181"/>
      <c r="I135" s="59"/>
    </row>
    <row r="136" spans="2:9" ht="15">
      <c r="B136" t="s">
        <v>95</v>
      </c>
      <c r="C136" s="1" t="s">
        <v>96</v>
      </c>
      <c r="D136" s="168">
        <v>1000</v>
      </c>
      <c r="F136" s="106">
        <v>526.8</v>
      </c>
      <c r="G136" s="4"/>
      <c r="H136" s="181">
        <v>1000</v>
      </c>
      <c r="I136" s="59"/>
    </row>
    <row r="137" spans="2:9" ht="15">
      <c r="B137" t="s">
        <v>97</v>
      </c>
      <c r="C137" s="1" t="s">
        <v>98</v>
      </c>
      <c r="D137" s="169"/>
      <c r="F137" s="106"/>
      <c r="G137" s="11"/>
      <c r="H137" s="181"/>
      <c r="I137" s="59"/>
    </row>
    <row r="138" spans="2:9" ht="15">
      <c r="B138" t="s">
        <v>135</v>
      </c>
      <c r="C138" s="1" t="s">
        <v>136</v>
      </c>
      <c r="D138" s="169">
        <v>1000</v>
      </c>
      <c r="F138" s="106">
        <v>546.6</v>
      </c>
      <c r="G138" s="11"/>
      <c r="H138" s="181">
        <v>1000</v>
      </c>
      <c r="I138" s="59"/>
    </row>
    <row r="139" spans="2:9" ht="15">
      <c r="B139" t="s">
        <v>99</v>
      </c>
      <c r="C139" s="1" t="s">
        <v>100</v>
      </c>
      <c r="D139" s="168">
        <v>1750</v>
      </c>
      <c r="F139" s="106">
        <v>1106.63</v>
      </c>
      <c r="G139" s="4"/>
      <c r="H139" s="181">
        <v>1250</v>
      </c>
      <c r="I139" s="59"/>
    </row>
    <row r="140" spans="2:9" ht="15">
      <c r="B140" t="s">
        <v>64</v>
      </c>
      <c r="C140" s="1" t="s">
        <v>101</v>
      </c>
      <c r="D140" s="168">
        <v>14000</v>
      </c>
      <c r="F140" s="106">
        <v>6720</v>
      </c>
      <c r="G140" s="4"/>
      <c r="H140" s="181">
        <v>8000</v>
      </c>
      <c r="I140" s="59"/>
    </row>
    <row r="141" spans="2:9" ht="15">
      <c r="B141" t="s">
        <v>102</v>
      </c>
      <c r="C141" s="1" t="s">
        <v>103</v>
      </c>
      <c r="D141" s="168">
        <v>800</v>
      </c>
      <c r="F141" s="106">
        <v>682.2</v>
      </c>
      <c r="G141" s="4"/>
      <c r="H141" s="181">
        <v>800</v>
      </c>
      <c r="I141" s="59"/>
    </row>
    <row r="142" spans="2:9" ht="15">
      <c r="B142" t="s">
        <v>66</v>
      </c>
      <c r="C142" s="1" t="s">
        <v>104</v>
      </c>
      <c r="D142" s="168">
        <v>600</v>
      </c>
      <c r="F142" s="106">
        <v>442.32</v>
      </c>
      <c r="G142" s="4"/>
      <c r="H142" s="181">
        <v>525</v>
      </c>
      <c r="I142" s="59"/>
    </row>
    <row r="143" spans="2:9" ht="15">
      <c r="B143" t="s">
        <v>105</v>
      </c>
      <c r="C143" s="1" t="s">
        <v>106</v>
      </c>
      <c r="D143" s="168">
        <v>2000</v>
      </c>
      <c r="F143" s="106">
        <v>1119.22</v>
      </c>
      <c r="G143" s="4"/>
      <c r="H143" s="181">
        <v>2000</v>
      </c>
      <c r="I143" s="59"/>
    </row>
    <row r="144" spans="2:9" ht="15">
      <c r="B144" t="s">
        <v>182</v>
      </c>
      <c r="C144" s="1" t="s">
        <v>183</v>
      </c>
      <c r="D144" s="168">
        <v>2000</v>
      </c>
      <c r="F144" s="106">
        <v>136.71</v>
      </c>
      <c r="G144" s="4"/>
      <c r="H144" s="181">
        <v>200</v>
      </c>
      <c r="I144" s="59"/>
    </row>
    <row r="145" spans="2:9" ht="15">
      <c r="B145" t="s">
        <v>68</v>
      </c>
      <c r="C145" s="1" t="s">
        <v>107</v>
      </c>
      <c r="D145" s="168">
        <v>3500</v>
      </c>
      <c r="F145" s="106">
        <v>2235.2</v>
      </c>
      <c r="G145" s="4"/>
      <c r="H145" s="181">
        <v>3000</v>
      </c>
      <c r="I145" s="59"/>
    </row>
    <row r="146" spans="2:9" ht="15">
      <c r="B146" t="s">
        <v>108</v>
      </c>
      <c r="C146" s="1" t="s">
        <v>109</v>
      </c>
      <c r="D146" s="168">
        <v>1000</v>
      </c>
      <c r="F146" s="106">
        <v>770.9</v>
      </c>
      <c r="G146" s="4"/>
      <c r="H146" s="181">
        <v>1000</v>
      </c>
      <c r="I146" s="59"/>
    </row>
    <row r="147" spans="2:9" ht="15">
      <c r="B147" t="s">
        <v>110</v>
      </c>
      <c r="C147" s="1" t="s">
        <v>111</v>
      </c>
      <c r="D147" s="168">
        <v>100</v>
      </c>
      <c r="F147" s="106">
        <v>65.9</v>
      </c>
      <c r="G147" s="4"/>
      <c r="H147" s="181">
        <v>100</v>
      </c>
      <c r="I147" s="59"/>
    </row>
    <row r="148" spans="2:9" ht="15">
      <c r="B148" t="s">
        <v>112</v>
      </c>
      <c r="C148" s="1" t="s">
        <v>113</v>
      </c>
      <c r="D148" s="185">
        <v>1700</v>
      </c>
      <c r="F148" s="106">
        <v>1631.91</v>
      </c>
      <c r="G148" s="4"/>
      <c r="H148" s="181">
        <v>1750</v>
      </c>
      <c r="I148" s="59"/>
    </row>
    <row r="149" spans="2:9" ht="15">
      <c r="B149" t="s">
        <v>114</v>
      </c>
      <c r="C149" s="1" t="s">
        <v>115</v>
      </c>
      <c r="D149" s="168">
        <v>4000</v>
      </c>
      <c r="F149" s="106">
        <v>4000</v>
      </c>
      <c r="G149" s="4"/>
      <c r="H149" s="181">
        <v>4000</v>
      </c>
      <c r="I149" s="59"/>
    </row>
    <row r="150" spans="2:9" ht="15">
      <c r="B150" t="s">
        <v>116</v>
      </c>
      <c r="C150" s="1" t="s">
        <v>117</v>
      </c>
      <c r="D150" s="168">
        <v>12000</v>
      </c>
      <c r="F150" s="106">
        <v>9274.81</v>
      </c>
      <c r="G150" s="4"/>
      <c r="H150" s="181">
        <v>12000</v>
      </c>
      <c r="I150" s="59"/>
    </row>
    <row r="151" spans="2:9" ht="15">
      <c r="B151" t="s">
        <v>118</v>
      </c>
      <c r="C151" s="1" t="s">
        <v>119</v>
      </c>
      <c r="D151" s="185">
        <v>525</v>
      </c>
      <c r="F151" s="106">
        <v>517.45</v>
      </c>
      <c r="G151" s="4"/>
      <c r="H151" s="181">
        <v>500</v>
      </c>
      <c r="I151" s="59"/>
    </row>
    <row r="152" spans="2:9" ht="15">
      <c r="B152" t="s">
        <v>120</v>
      </c>
      <c r="C152" s="1" t="s">
        <v>121</v>
      </c>
      <c r="D152" s="168">
        <v>4000</v>
      </c>
      <c r="F152" s="106"/>
      <c r="G152" s="4"/>
      <c r="H152" s="181">
        <v>4000</v>
      </c>
      <c r="I152" s="59"/>
    </row>
    <row r="153" spans="2:9" ht="15">
      <c r="B153" t="s">
        <v>165</v>
      </c>
      <c r="C153" s="1" t="s">
        <v>231</v>
      </c>
      <c r="D153" s="168">
        <v>25</v>
      </c>
      <c r="F153" s="106"/>
      <c r="G153" s="4"/>
      <c r="H153" s="181">
        <v>25</v>
      </c>
      <c r="I153" s="59"/>
    </row>
    <row r="154" spans="2:9" ht="15">
      <c r="B154" t="s">
        <v>74</v>
      </c>
      <c r="C154" s="1" t="s">
        <v>75</v>
      </c>
      <c r="D154" s="168">
        <v>10000</v>
      </c>
      <c r="F154" s="106"/>
      <c r="G154" s="4"/>
      <c r="H154" s="181">
        <v>56000</v>
      </c>
      <c r="I154" s="59"/>
    </row>
    <row r="155" spans="2:9" ht="15">
      <c r="B155" t="s">
        <v>122</v>
      </c>
      <c r="C155" s="1" t="s">
        <v>123</v>
      </c>
      <c r="D155" s="168">
        <v>20000</v>
      </c>
      <c r="F155" s="106">
        <v>17788.98</v>
      </c>
      <c r="G155" s="4"/>
      <c r="H155" s="181">
        <v>20000</v>
      </c>
      <c r="I155" s="59"/>
    </row>
    <row r="156" spans="2:9" ht="15">
      <c r="B156" t="s">
        <v>122</v>
      </c>
      <c r="C156" s="1" t="s">
        <v>201</v>
      </c>
      <c r="D156" s="168"/>
      <c r="F156" s="106"/>
      <c r="G156" s="4"/>
      <c r="H156" s="181"/>
      <c r="I156" s="59"/>
    </row>
    <row r="157" spans="3:9" ht="21">
      <c r="C157" s="6" t="s">
        <v>26</v>
      </c>
      <c r="D157" s="170">
        <f>SUM(D125:D156)</f>
        <v>96775</v>
      </c>
      <c r="E157" s="83"/>
      <c r="F157" s="107">
        <f>SUM(F125:F156)</f>
        <v>57814.16</v>
      </c>
      <c r="G157" s="6"/>
      <c r="H157" s="182">
        <f>SUM(H125:H156)</f>
        <v>143625</v>
      </c>
      <c r="I157" s="59"/>
    </row>
    <row r="158" spans="3:6" ht="6.75" customHeight="1">
      <c r="C158" s="1"/>
      <c r="F158" s="54"/>
    </row>
    <row r="159" spans="3:8" ht="21">
      <c r="C159" s="6" t="s">
        <v>224</v>
      </c>
      <c r="F159" s="71">
        <v>170936.76</v>
      </c>
      <c r="H159" s="53"/>
    </row>
    <row r="163" spans="3:8" ht="15">
      <c r="C163" s="1"/>
      <c r="D163" s="64"/>
      <c r="E163" s="4"/>
      <c r="F163" s="4"/>
      <c r="G163" s="4"/>
      <c r="H163" s="64"/>
    </row>
    <row r="164" spans="3:8" ht="13.5" customHeight="1">
      <c r="C164" s="1"/>
      <c r="F164" s="76"/>
      <c r="H164" s="139"/>
    </row>
    <row r="165" spans="3:8" ht="13.5" customHeight="1">
      <c r="C165" s="6"/>
      <c r="F165" s="76"/>
      <c r="H165" s="140"/>
    </row>
    <row r="166" spans="3:8" ht="21">
      <c r="C166" s="137"/>
      <c r="H166" s="138"/>
    </row>
    <row r="167" spans="1:8" s="16" customFormat="1" ht="15.75" thickBot="1">
      <c r="A167" s="41"/>
      <c r="B167" s="41"/>
      <c r="C167" s="41"/>
      <c r="D167" s="41"/>
      <c r="E167" s="41"/>
      <c r="F167" s="41"/>
      <c r="G167" s="41"/>
      <c r="H167" s="41"/>
    </row>
    <row r="170" ht="28.5">
      <c r="D170" s="40" t="s">
        <v>124</v>
      </c>
    </row>
    <row r="171" ht="15.75" thickBot="1"/>
    <row r="172" spans="4:8" ht="15">
      <c r="D172" s="34" t="s">
        <v>28</v>
      </c>
      <c r="E172" s="21"/>
      <c r="F172" s="142" t="s">
        <v>29</v>
      </c>
      <c r="G172" s="21"/>
      <c r="H172" s="22" t="s">
        <v>28</v>
      </c>
    </row>
    <row r="173" spans="4:8" ht="15">
      <c r="D173" s="35" t="s">
        <v>27</v>
      </c>
      <c r="E173" s="25"/>
      <c r="F173" s="143" t="s">
        <v>27</v>
      </c>
      <c r="G173" s="25"/>
      <c r="H173" s="26" t="s">
        <v>30</v>
      </c>
    </row>
    <row r="174" spans="4:8" ht="15.75" thickBot="1">
      <c r="D174" s="36" t="s">
        <v>217</v>
      </c>
      <c r="E174" s="29"/>
      <c r="F174" s="144" t="s">
        <v>217</v>
      </c>
      <c r="G174" s="29"/>
      <c r="H174" s="30">
        <v>43190</v>
      </c>
    </row>
    <row r="175" ht="15">
      <c r="F175" s="151"/>
    </row>
    <row r="176" spans="2:8" ht="15">
      <c r="B176" t="s">
        <v>125</v>
      </c>
      <c r="C176" s="1" t="s">
        <v>126</v>
      </c>
      <c r="D176" s="7">
        <v>715</v>
      </c>
      <c r="E176" s="4"/>
      <c r="F176" s="146">
        <v>715</v>
      </c>
      <c r="G176" s="4"/>
      <c r="H176" s="161">
        <v>715</v>
      </c>
    </row>
    <row r="177" spans="2:8" ht="15">
      <c r="B177" t="s">
        <v>12</v>
      </c>
      <c r="C177" s="1" t="s">
        <v>13</v>
      </c>
      <c r="D177" s="7">
        <v>1</v>
      </c>
      <c r="E177" s="4"/>
      <c r="F177" s="146">
        <v>0.84</v>
      </c>
      <c r="G177" s="4"/>
      <c r="H177" s="161">
        <v>1</v>
      </c>
    </row>
    <row r="178" spans="4:8" ht="15">
      <c r="D178" s="4"/>
      <c r="E178" s="4"/>
      <c r="F178" s="146"/>
      <c r="G178" s="4"/>
      <c r="H178" s="130"/>
    </row>
    <row r="179" spans="3:8" ht="21">
      <c r="C179" s="6" t="s">
        <v>26</v>
      </c>
      <c r="D179" s="9">
        <f>SUM(D176:D178)</f>
        <v>716</v>
      </c>
      <c r="E179" s="9"/>
      <c r="F179" s="154">
        <f>SUM(F176:F178)</f>
        <v>715.84</v>
      </c>
      <c r="G179" s="9"/>
      <c r="H179" s="162">
        <f>SUM(H176:H178)</f>
        <v>716</v>
      </c>
    </row>
    <row r="180" spans="4:8" ht="15">
      <c r="D180" s="4"/>
      <c r="E180" s="4"/>
      <c r="F180" s="4"/>
      <c r="G180" s="4"/>
      <c r="H180" s="4"/>
    </row>
    <row r="181" ht="15.75" thickBot="1">
      <c r="F181" s="105" t="s">
        <v>221</v>
      </c>
    </row>
    <row r="182" spans="4:8" ht="17.25">
      <c r="D182" s="61"/>
      <c r="E182" s="21"/>
      <c r="F182" s="92" t="s">
        <v>32</v>
      </c>
      <c r="G182" s="14"/>
      <c r="H182" s="113" t="s">
        <v>33</v>
      </c>
    </row>
    <row r="183" spans="4:8" ht="17.25">
      <c r="D183" s="60" t="s">
        <v>31</v>
      </c>
      <c r="E183" s="25"/>
      <c r="F183" s="100" t="s">
        <v>34</v>
      </c>
      <c r="G183" s="37"/>
      <c r="H183" s="120" t="s">
        <v>34</v>
      </c>
    </row>
    <row r="184" spans="4:8" ht="18" thickBot="1">
      <c r="D184" s="72" t="s">
        <v>217</v>
      </c>
      <c r="E184" s="73"/>
      <c r="F184" s="101" t="s">
        <v>217</v>
      </c>
      <c r="G184" s="38"/>
      <c r="H184" s="126" t="s">
        <v>219</v>
      </c>
    </row>
    <row r="185" spans="4:8" ht="15">
      <c r="D185" s="63"/>
      <c r="E185" s="63"/>
      <c r="F185" s="102"/>
      <c r="H185" s="125"/>
    </row>
    <row r="186" spans="2:9" ht="15">
      <c r="B186" t="s">
        <v>127</v>
      </c>
      <c r="C186" s="1" t="s">
        <v>128</v>
      </c>
      <c r="D186" s="131">
        <v>850</v>
      </c>
      <c r="F186" s="106">
        <v>704</v>
      </c>
      <c r="G186" s="4"/>
      <c r="H186" s="116">
        <v>850</v>
      </c>
      <c r="I186" s="63"/>
    </row>
    <row r="187" spans="2:9" ht="15">
      <c r="B187" t="s">
        <v>66</v>
      </c>
      <c r="C187" s="1" t="s">
        <v>104</v>
      </c>
      <c r="D187" s="131">
        <v>75</v>
      </c>
      <c r="F187" s="106">
        <v>44.08</v>
      </c>
      <c r="G187" s="4"/>
      <c r="H187" s="116">
        <v>75</v>
      </c>
      <c r="I187" s="63"/>
    </row>
    <row r="188" spans="4:9" ht="15">
      <c r="D188" s="131"/>
      <c r="F188" s="106">
        <v>4.9</v>
      </c>
      <c r="G188" s="4"/>
      <c r="H188" s="116">
        <v>10</v>
      </c>
      <c r="I188" s="63"/>
    </row>
    <row r="189" spans="3:9" ht="21">
      <c r="C189" s="6" t="s">
        <v>26</v>
      </c>
      <c r="D189" s="134">
        <f>SUM(D186:D188)</f>
        <v>925</v>
      </c>
      <c r="F189" s="108">
        <v>752.98</v>
      </c>
      <c r="G189" s="9"/>
      <c r="H189" s="127">
        <f>SUM(H186:H188)</f>
        <v>935</v>
      </c>
      <c r="I189" s="63"/>
    </row>
    <row r="190" spans="4:6" ht="15">
      <c r="D190" s="4"/>
      <c r="E190" s="4"/>
      <c r="F190" s="4"/>
    </row>
    <row r="191" spans="4:6" ht="15">
      <c r="D191" s="4"/>
      <c r="E191" s="4"/>
      <c r="F191" s="4"/>
    </row>
    <row r="192" spans="2:6" ht="21">
      <c r="B192" s="6" t="s">
        <v>225</v>
      </c>
      <c r="C192" s="6"/>
      <c r="F192" s="71">
        <v>335.17</v>
      </c>
    </row>
    <row r="193" ht="15">
      <c r="I193" t="s">
        <v>213</v>
      </c>
    </row>
    <row r="210" ht="14.25" customHeight="1"/>
    <row r="211" ht="14.25" customHeight="1"/>
    <row r="212" ht="14.25" customHeight="1"/>
    <row r="213" ht="14.25" customHeight="1"/>
    <row r="214" ht="28.5">
      <c r="D214" s="40" t="s">
        <v>129</v>
      </c>
    </row>
    <row r="215" ht="15.75" thickBot="1"/>
    <row r="216" spans="4:8" ht="15">
      <c r="D216" s="34" t="s">
        <v>28</v>
      </c>
      <c r="E216" s="21"/>
      <c r="F216" s="142" t="s">
        <v>29</v>
      </c>
      <c r="G216" s="21"/>
      <c r="H216" s="22" t="s">
        <v>28</v>
      </c>
    </row>
    <row r="217" spans="4:8" ht="15">
      <c r="D217" s="35" t="s">
        <v>27</v>
      </c>
      <c r="E217" s="25"/>
      <c r="F217" s="143" t="s">
        <v>27</v>
      </c>
      <c r="G217" s="25"/>
      <c r="H217" s="26" t="s">
        <v>30</v>
      </c>
    </row>
    <row r="218" spans="4:8" ht="15.75" thickBot="1">
      <c r="D218" s="36" t="s">
        <v>217</v>
      </c>
      <c r="E218" s="29"/>
      <c r="F218" s="144" t="s">
        <v>217</v>
      </c>
      <c r="G218" s="29"/>
      <c r="H218" s="30">
        <v>43190</v>
      </c>
    </row>
    <row r="219" ht="15">
      <c r="F219" s="155"/>
    </row>
    <row r="220" spans="2:8" ht="15">
      <c r="B220" t="s">
        <v>1</v>
      </c>
      <c r="C220" s="1" t="s">
        <v>78</v>
      </c>
      <c r="D220" s="168">
        <v>59000</v>
      </c>
      <c r="E220" s="64"/>
      <c r="F220" s="96">
        <v>59263.97</v>
      </c>
      <c r="G220" s="64"/>
      <c r="H220" s="116">
        <v>60816</v>
      </c>
    </row>
    <row r="221" spans="2:8" ht="15">
      <c r="B221" t="s">
        <v>2</v>
      </c>
      <c r="C221" s="1" t="s">
        <v>79</v>
      </c>
      <c r="D221" s="171">
        <v>9400</v>
      </c>
      <c r="E221" s="64"/>
      <c r="F221" s="96">
        <v>9290.8</v>
      </c>
      <c r="G221" s="64"/>
      <c r="H221" s="148">
        <v>7864</v>
      </c>
    </row>
    <row r="222" spans="2:8" ht="15">
      <c r="B222" t="s">
        <v>130</v>
      </c>
      <c r="C222" s="1" t="s">
        <v>131</v>
      </c>
      <c r="D222" s="171"/>
      <c r="E222" s="64"/>
      <c r="F222" s="97"/>
      <c r="G222" s="64"/>
      <c r="H222" s="148"/>
    </row>
    <row r="223" spans="2:8" ht="15">
      <c r="B223" t="s">
        <v>12</v>
      </c>
      <c r="C223" s="1" t="s">
        <v>13</v>
      </c>
      <c r="D223" s="168">
        <v>500</v>
      </c>
      <c r="E223" s="64"/>
      <c r="F223" s="96">
        <v>711.51</v>
      </c>
      <c r="G223" s="64"/>
      <c r="H223" s="116">
        <v>725</v>
      </c>
    </row>
    <row r="224" spans="2:8" ht="15">
      <c r="B224" t="s">
        <v>20</v>
      </c>
      <c r="C224" s="1" t="s">
        <v>21</v>
      </c>
      <c r="D224" s="172"/>
      <c r="E224" s="64"/>
      <c r="F224" s="96">
        <v>1949.5</v>
      </c>
      <c r="G224" s="64"/>
      <c r="H224" s="123">
        <v>1500</v>
      </c>
    </row>
    <row r="225" spans="2:8" ht="15">
      <c r="B225" t="s">
        <v>22</v>
      </c>
      <c r="C225" s="1" t="s">
        <v>23</v>
      </c>
      <c r="D225" s="173"/>
      <c r="E225" s="64"/>
      <c r="F225" s="96"/>
      <c r="G225" s="64"/>
      <c r="H225" s="163"/>
    </row>
    <row r="226" spans="4:8" ht="15">
      <c r="D226" s="172"/>
      <c r="E226" s="64"/>
      <c r="F226" s="96"/>
      <c r="G226" s="64"/>
      <c r="H226" s="123"/>
    </row>
    <row r="227" spans="3:8" ht="21">
      <c r="C227" s="6" t="s">
        <v>26</v>
      </c>
      <c r="D227" s="174">
        <f>SUM(D220:D226)</f>
        <v>68900</v>
      </c>
      <c r="E227" s="84"/>
      <c r="F227" s="108">
        <f>SUM(F220:F226)</f>
        <v>71215.78</v>
      </c>
      <c r="G227" s="71"/>
      <c r="H227" s="127">
        <f>SUM(H220:H226)</f>
        <v>70905</v>
      </c>
    </row>
    <row r="228" spans="4:8" ht="15">
      <c r="D228" s="4"/>
      <c r="E228" s="4"/>
      <c r="F228" s="4"/>
      <c r="G228" s="4"/>
      <c r="H228" s="4"/>
    </row>
    <row r="230" spans="1:8" ht="15.75" thickBot="1">
      <c r="A230" s="41"/>
      <c r="B230" s="41"/>
      <c r="C230" s="41"/>
      <c r="D230" s="41"/>
      <c r="E230" s="41"/>
      <c r="F230" s="41"/>
      <c r="G230" s="41"/>
      <c r="H230" s="41"/>
    </row>
    <row r="231" ht="15.75" thickBot="1">
      <c r="F231" s="105" t="s">
        <v>221</v>
      </c>
    </row>
    <row r="232" spans="4:8" ht="17.25">
      <c r="D232" s="61"/>
      <c r="E232" s="21"/>
      <c r="F232" s="92" t="s">
        <v>32</v>
      </c>
      <c r="G232" s="14"/>
      <c r="H232" s="113" t="s">
        <v>33</v>
      </c>
    </row>
    <row r="233" spans="4:8" ht="17.25">
      <c r="D233" s="60" t="s">
        <v>31</v>
      </c>
      <c r="E233" s="25"/>
      <c r="F233" s="100" t="s">
        <v>34</v>
      </c>
      <c r="G233" s="37"/>
      <c r="H233" s="120" t="s">
        <v>34</v>
      </c>
    </row>
    <row r="234" spans="4:8" ht="18" thickBot="1">
      <c r="D234" s="72" t="s">
        <v>217</v>
      </c>
      <c r="E234" s="73"/>
      <c r="F234" s="101" t="s">
        <v>217</v>
      </c>
      <c r="G234" s="38"/>
      <c r="H234" s="126" t="s">
        <v>219</v>
      </c>
    </row>
    <row r="235" spans="4:8" ht="15">
      <c r="D235" s="190" t="s">
        <v>232</v>
      </c>
      <c r="F235" s="104"/>
      <c r="H235" s="125"/>
    </row>
    <row r="236" spans="2:8" ht="15">
      <c r="B236" t="s">
        <v>85</v>
      </c>
      <c r="C236" s="1" t="s">
        <v>86</v>
      </c>
      <c r="D236" s="169">
        <v>25000</v>
      </c>
      <c r="F236" s="106">
        <v>23683.59</v>
      </c>
      <c r="G236" s="4"/>
      <c r="H236" s="117">
        <v>27000</v>
      </c>
    </row>
    <row r="237" spans="2:8" ht="15">
      <c r="B237" t="s">
        <v>233</v>
      </c>
      <c r="C237" s="188" t="s">
        <v>234</v>
      </c>
      <c r="D237" s="189">
        <v>2980</v>
      </c>
      <c r="F237" s="106">
        <v>2976</v>
      </c>
      <c r="G237" s="4"/>
      <c r="H237" s="117"/>
    </row>
    <row r="238" spans="2:8" ht="15">
      <c r="B238" t="s">
        <v>132</v>
      </c>
      <c r="C238" s="1" t="s">
        <v>133</v>
      </c>
      <c r="D238" s="189">
        <v>42525</v>
      </c>
      <c r="F238" s="106">
        <v>42507.77</v>
      </c>
      <c r="G238" s="4"/>
      <c r="H238" s="117">
        <v>45000</v>
      </c>
    </row>
    <row r="239" spans="2:8" ht="15">
      <c r="B239" t="s">
        <v>89</v>
      </c>
      <c r="C239" s="1" t="s">
        <v>134</v>
      </c>
      <c r="D239" s="169">
        <v>200</v>
      </c>
      <c r="F239" s="106">
        <v>182.39</v>
      </c>
      <c r="G239" s="4"/>
      <c r="H239" s="117">
        <v>200</v>
      </c>
    </row>
    <row r="240" spans="2:8" ht="15">
      <c r="B240" t="s">
        <v>91</v>
      </c>
      <c r="C240" s="1" t="s">
        <v>193</v>
      </c>
      <c r="D240" s="169">
        <v>500</v>
      </c>
      <c r="F240" s="106">
        <v>64</v>
      </c>
      <c r="G240" s="4"/>
      <c r="H240" s="117">
        <v>200</v>
      </c>
    </row>
    <row r="241" spans="2:8" ht="15">
      <c r="B241" t="s">
        <v>187</v>
      </c>
      <c r="C241" s="1" t="s">
        <v>148</v>
      </c>
      <c r="D241" s="169">
        <v>100</v>
      </c>
      <c r="F241" s="106"/>
      <c r="G241" s="4"/>
      <c r="H241" s="117"/>
    </row>
    <row r="242" spans="2:8" ht="15">
      <c r="B242" t="s">
        <v>95</v>
      </c>
      <c r="C242" s="1" t="s">
        <v>96</v>
      </c>
      <c r="D242" s="189">
        <v>675</v>
      </c>
      <c r="F242" s="109">
        <v>670</v>
      </c>
      <c r="G242" s="4"/>
      <c r="H242" s="117">
        <v>700</v>
      </c>
    </row>
    <row r="243" spans="2:8" ht="15">
      <c r="B243" t="s">
        <v>135</v>
      </c>
      <c r="C243" s="1" t="s">
        <v>136</v>
      </c>
      <c r="D243" s="169"/>
      <c r="F243" s="106">
        <v>28</v>
      </c>
      <c r="G243" s="4"/>
      <c r="H243" s="117">
        <v>75</v>
      </c>
    </row>
    <row r="244" spans="2:8" ht="15">
      <c r="B244" t="s">
        <v>102</v>
      </c>
      <c r="C244" s="1" t="s">
        <v>103</v>
      </c>
      <c r="D244" s="169"/>
      <c r="F244" s="106">
        <v>49.8</v>
      </c>
      <c r="G244" s="4"/>
      <c r="H244" s="117">
        <v>100</v>
      </c>
    </row>
    <row r="245" spans="2:8" ht="15">
      <c r="B245" t="s">
        <v>66</v>
      </c>
      <c r="C245" s="1" t="s">
        <v>104</v>
      </c>
      <c r="D245" s="169">
        <v>2000</v>
      </c>
      <c r="F245" s="106">
        <v>1639.33</v>
      </c>
      <c r="G245" s="4"/>
      <c r="H245" s="117">
        <v>2000</v>
      </c>
    </row>
    <row r="246" spans="2:8" ht="15">
      <c r="B246" t="s">
        <v>68</v>
      </c>
      <c r="C246" s="1" t="s">
        <v>137</v>
      </c>
      <c r="D246" s="189">
        <v>5300</v>
      </c>
      <c r="F246" s="106">
        <v>4025.76</v>
      </c>
      <c r="G246" s="4"/>
      <c r="H246" s="117">
        <v>5300</v>
      </c>
    </row>
    <row r="247" spans="2:8" ht="15">
      <c r="B247" t="s">
        <v>138</v>
      </c>
      <c r="C247" s="1" t="s">
        <v>139</v>
      </c>
      <c r="D247" s="169"/>
      <c r="F247" s="96"/>
      <c r="G247" s="4"/>
      <c r="H247" s="117"/>
    </row>
    <row r="248" spans="2:8" ht="15">
      <c r="B248" t="s">
        <v>112</v>
      </c>
      <c r="C248" s="1" t="s">
        <v>113</v>
      </c>
      <c r="D248" s="169">
        <v>1500</v>
      </c>
      <c r="F248" s="106">
        <v>1433.44</v>
      </c>
      <c r="G248" s="4"/>
      <c r="H248" s="117">
        <v>1500</v>
      </c>
    </row>
    <row r="249" spans="2:8" ht="15">
      <c r="B249" t="s">
        <v>116</v>
      </c>
      <c r="C249" s="1" t="s">
        <v>140</v>
      </c>
      <c r="D249" s="169">
        <v>750</v>
      </c>
      <c r="F249" s="109"/>
      <c r="G249" s="4"/>
      <c r="H249" s="117">
        <v>300</v>
      </c>
    </row>
    <row r="250" spans="2:8" ht="15">
      <c r="B250" t="s">
        <v>74</v>
      </c>
      <c r="C250" s="1" t="s">
        <v>75</v>
      </c>
      <c r="D250" s="189">
        <v>70</v>
      </c>
      <c r="F250" s="106"/>
      <c r="G250" s="4"/>
      <c r="H250" s="117">
        <v>100</v>
      </c>
    </row>
    <row r="251" spans="2:8" ht="15">
      <c r="B251" t="s">
        <v>122</v>
      </c>
      <c r="C251" s="1" t="s">
        <v>123</v>
      </c>
      <c r="D251" s="169"/>
      <c r="F251" s="109"/>
      <c r="G251" s="4"/>
      <c r="H251" s="117"/>
    </row>
    <row r="252" spans="3:8" ht="15">
      <c r="C252" s="1" t="s">
        <v>194</v>
      </c>
      <c r="D252" s="169"/>
      <c r="F252" s="106">
        <v>123.65</v>
      </c>
      <c r="G252" s="4"/>
      <c r="H252" s="117"/>
    </row>
    <row r="253" spans="3:8" ht="21">
      <c r="C253" s="6" t="s">
        <v>26</v>
      </c>
      <c r="D253" s="175">
        <f>SUM(D236:D252)</f>
        <v>81600</v>
      </c>
      <c r="F253" s="108">
        <f>SUM(F236:F252)</f>
        <v>77383.73</v>
      </c>
      <c r="G253" s="9"/>
      <c r="H253" s="128">
        <f>SUM(H236:H252)</f>
        <v>82475</v>
      </c>
    </row>
    <row r="254" spans="4:8" ht="15">
      <c r="D254" s="4"/>
      <c r="E254" s="4"/>
      <c r="F254" s="4"/>
      <c r="H254" s="63"/>
    </row>
    <row r="255" spans="4:6" ht="15">
      <c r="D255" s="4"/>
      <c r="E255" s="4"/>
      <c r="F255" s="4"/>
    </row>
    <row r="256" spans="1:6" ht="21">
      <c r="A256" s="6" t="s">
        <v>226</v>
      </c>
      <c r="B256" s="6"/>
      <c r="D256" s="4"/>
      <c r="E256" s="4"/>
      <c r="F256" s="71">
        <v>111273.02</v>
      </c>
    </row>
    <row r="257" spans="4:6" ht="15">
      <c r="D257" s="4"/>
      <c r="E257" s="4"/>
      <c r="F257" s="4"/>
    </row>
    <row r="258" spans="4:6" ht="15">
      <c r="D258" s="4"/>
      <c r="E258" s="4"/>
      <c r="F258" s="4"/>
    </row>
    <row r="259" spans="4:6" ht="15">
      <c r="D259" s="4"/>
      <c r="E259" s="4"/>
      <c r="F259" s="4"/>
    </row>
    <row r="260" spans="4:6" ht="15">
      <c r="D260" s="4"/>
      <c r="E260" s="4"/>
      <c r="F260" s="4"/>
    </row>
    <row r="261" spans="4:6" ht="15">
      <c r="D261" s="4"/>
      <c r="E261" s="4"/>
      <c r="F261" s="4"/>
    </row>
    <row r="262" spans="4:6" ht="15">
      <c r="D262" s="4"/>
      <c r="E262" s="4"/>
      <c r="F262" s="4"/>
    </row>
    <row r="268" ht="28.5">
      <c r="D268" s="40" t="s">
        <v>141</v>
      </c>
    </row>
    <row r="269" ht="15.75" thickBot="1"/>
    <row r="270" spans="4:8" ht="15">
      <c r="D270" s="34" t="s">
        <v>28</v>
      </c>
      <c r="E270" s="21"/>
      <c r="F270" s="142" t="s">
        <v>29</v>
      </c>
      <c r="G270" s="21"/>
      <c r="H270" s="22" t="s">
        <v>28</v>
      </c>
    </row>
    <row r="271" spans="4:8" ht="15">
      <c r="D271" s="35" t="s">
        <v>27</v>
      </c>
      <c r="E271" s="25"/>
      <c r="F271" s="143" t="s">
        <v>27</v>
      </c>
      <c r="G271" s="25"/>
      <c r="H271" s="26" t="s">
        <v>30</v>
      </c>
    </row>
    <row r="272" spans="4:8" ht="15.75" thickBot="1">
      <c r="D272" s="52" t="s">
        <v>217</v>
      </c>
      <c r="E272" s="29"/>
      <c r="F272" s="144" t="s">
        <v>217</v>
      </c>
      <c r="G272" s="29"/>
      <c r="H272" s="30">
        <v>43190</v>
      </c>
    </row>
    <row r="273" spans="4:8" ht="15">
      <c r="D273" s="25"/>
      <c r="E273" s="25"/>
      <c r="F273" s="143"/>
      <c r="G273" s="25"/>
      <c r="H273" s="164"/>
    </row>
    <row r="274" spans="2:8" ht="15">
      <c r="B274" t="s">
        <v>142</v>
      </c>
      <c r="C274" s="1" t="s">
        <v>143</v>
      </c>
      <c r="D274" s="176"/>
      <c r="E274" s="4"/>
      <c r="F274" s="106"/>
      <c r="G274" s="4"/>
      <c r="H274" s="161"/>
    </row>
    <row r="275" spans="2:8" ht="15">
      <c r="B275" t="s">
        <v>144</v>
      </c>
      <c r="C275" s="1" t="s">
        <v>145</v>
      </c>
      <c r="D275" s="176">
        <v>100</v>
      </c>
      <c r="E275" s="4"/>
      <c r="F275" s="106">
        <v>216.8</v>
      </c>
      <c r="G275" s="4"/>
      <c r="H275" s="161">
        <v>100</v>
      </c>
    </row>
    <row r="276" spans="2:8" ht="15">
      <c r="B276" t="s">
        <v>12</v>
      </c>
      <c r="C276" s="1" t="s">
        <v>146</v>
      </c>
      <c r="D276" s="176"/>
      <c r="E276" s="4"/>
      <c r="F276" s="106">
        <v>26.93</v>
      </c>
      <c r="G276" s="4"/>
      <c r="H276" s="161">
        <v>20</v>
      </c>
    </row>
    <row r="277" spans="2:8" ht="15">
      <c r="B277" t="s">
        <v>22</v>
      </c>
      <c r="C277" s="1" t="s">
        <v>23</v>
      </c>
      <c r="D277" s="177"/>
      <c r="E277" s="4"/>
      <c r="F277" s="106"/>
      <c r="G277" s="4"/>
      <c r="H277" s="165"/>
    </row>
    <row r="278" spans="4:8" ht="15">
      <c r="D278" s="178"/>
      <c r="E278" s="4"/>
      <c r="F278" s="106"/>
      <c r="G278" s="4"/>
      <c r="H278" s="130"/>
    </row>
    <row r="279" spans="3:8" ht="21">
      <c r="C279" s="6" t="s">
        <v>26</v>
      </c>
      <c r="D279" s="179">
        <f>SUM(D274:D278)</f>
        <v>100</v>
      </c>
      <c r="E279" s="85"/>
      <c r="F279" s="141">
        <f>SUM(F275:F278)</f>
        <v>243.73000000000002</v>
      </c>
      <c r="G279" s="9"/>
      <c r="H279" s="162">
        <f>SUM(H275:H278)</f>
        <v>120</v>
      </c>
    </row>
    <row r="280" spans="4:8" ht="15">
      <c r="D280" s="4"/>
      <c r="E280" s="4"/>
      <c r="F280" s="4"/>
      <c r="G280" s="4"/>
      <c r="H280" s="130"/>
    </row>
    <row r="282" spans="1:8" ht="15.75" thickBot="1">
      <c r="A282" s="41"/>
      <c r="B282" s="41"/>
      <c r="C282" s="41"/>
      <c r="D282" s="41"/>
      <c r="E282" s="41"/>
      <c r="F282" s="41"/>
      <c r="G282" s="41"/>
      <c r="H282" s="41"/>
    </row>
    <row r="284" ht="15.75" thickBot="1">
      <c r="F284" s="105"/>
    </row>
    <row r="285" spans="4:8" ht="17.25">
      <c r="D285" s="61"/>
      <c r="E285" s="21"/>
      <c r="F285" s="92" t="s">
        <v>32</v>
      </c>
      <c r="G285" s="14"/>
      <c r="H285" s="113" t="s">
        <v>33</v>
      </c>
    </row>
    <row r="286" spans="4:8" ht="17.25">
      <c r="D286" s="60" t="s">
        <v>31</v>
      </c>
      <c r="E286" s="25"/>
      <c r="F286" s="100" t="s">
        <v>34</v>
      </c>
      <c r="G286" s="37"/>
      <c r="H286" s="120" t="s">
        <v>34</v>
      </c>
    </row>
    <row r="287" spans="4:8" ht="18" thickBot="1">
      <c r="D287" s="72" t="s">
        <v>217</v>
      </c>
      <c r="E287" s="73"/>
      <c r="F287" s="101" t="s">
        <v>217</v>
      </c>
      <c r="G287" s="38"/>
      <c r="H287" s="126" t="s">
        <v>219</v>
      </c>
    </row>
    <row r="288" spans="4:8" ht="15">
      <c r="D288" s="63"/>
      <c r="E288" s="63"/>
      <c r="F288" s="110"/>
      <c r="H288" s="125"/>
    </row>
    <row r="289" spans="2:8" ht="15">
      <c r="B289" t="s">
        <v>195</v>
      </c>
      <c r="C289" s="1" t="s">
        <v>196</v>
      </c>
      <c r="D289" s="136">
        <v>1000</v>
      </c>
      <c r="F289" s="111"/>
      <c r="H289" s="139">
        <v>1000</v>
      </c>
    </row>
    <row r="290" spans="2:8" ht="15">
      <c r="B290" t="s">
        <v>91</v>
      </c>
      <c r="C290" s="1" t="s">
        <v>147</v>
      </c>
      <c r="D290" s="132">
        <v>650</v>
      </c>
      <c r="F290" s="112"/>
      <c r="G290" s="4"/>
      <c r="H290" s="139">
        <v>650</v>
      </c>
    </row>
    <row r="291" spans="2:8" ht="15">
      <c r="B291" t="s">
        <v>127</v>
      </c>
      <c r="C291" s="1" t="s">
        <v>148</v>
      </c>
      <c r="D291" s="132"/>
      <c r="F291" s="112"/>
      <c r="G291" s="4"/>
      <c r="H291" s="129"/>
    </row>
    <row r="292" spans="2:8" ht="15">
      <c r="B292" t="s">
        <v>112</v>
      </c>
      <c r="C292" s="1" t="s">
        <v>113</v>
      </c>
      <c r="D292" s="132">
        <v>2000</v>
      </c>
      <c r="F292" s="112">
        <v>996.76</v>
      </c>
      <c r="G292" s="4"/>
      <c r="H292" s="117">
        <v>2000</v>
      </c>
    </row>
    <row r="293" spans="4:8" ht="15">
      <c r="D293" s="132"/>
      <c r="F293" s="112"/>
      <c r="G293" s="4"/>
      <c r="H293" s="117"/>
    </row>
    <row r="294" spans="3:8" ht="21">
      <c r="C294" s="6" t="s">
        <v>26</v>
      </c>
      <c r="D294" s="135">
        <f>SUM(D289:D293)</f>
        <v>3650</v>
      </c>
      <c r="F294" s="160">
        <v>996.76</v>
      </c>
      <c r="G294" s="9"/>
      <c r="H294" s="128">
        <f>SUM(H289:H293)</f>
        <v>3650</v>
      </c>
    </row>
    <row r="295" spans="6:8" ht="15">
      <c r="F295" s="4"/>
      <c r="G295" s="4"/>
      <c r="H295" s="4"/>
    </row>
    <row r="297" spans="1:6" ht="21">
      <c r="A297" s="6" t="s">
        <v>227</v>
      </c>
      <c r="F297" s="71">
        <v>11031.22</v>
      </c>
    </row>
    <row r="315" ht="28.5">
      <c r="D315" s="40" t="s">
        <v>149</v>
      </c>
    </row>
    <row r="316" ht="15.75" thickBot="1"/>
    <row r="317" spans="4:8" ht="15">
      <c r="D317" s="34" t="s">
        <v>28</v>
      </c>
      <c r="E317" s="21"/>
      <c r="F317" s="142" t="s">
        <v>29</v>
      </c>
      <c r="G317" s="21"/>
      <c r="H317" s="22" t="s">
        <v>28</v>
      </c>
    </row>
    <row r="318" spans="4:8" ht="15">
      <c r="D318" s="35" t="s">
        <v>27</v>
      </c>
      <c r="E318" s="25"/>
      <c r="F318" s="143" t="s">
        <v>27</v>
      </c>
      <c r="G318" s="25"/>
      <c r="H318" s="26" t="s">
        <v>30</v>
      </c>
    </row>
    <row r="319" spans="4:8" ht="15.75" thickBot="1">
      <c r="D319" s="36" t="s">
        <v>217</v>
      </c>
      <c r="E319" s="29"/>
      <c r="F319" s="144" t="s">
        <v>217</v>
      </c>
      <c r="G319" s="29"/>
      <c r="H319" s="30" t="s">
        <v>219</v>
      </c>
    </row>
    <row r="320" ht="15">
      <c r="F320" s="155"/>
    </row>
    <row r="321" spans="1:8" ht="15">
      <c r="A321" s="25"/>
      <c r="B321" s="42" t="s">
        <v>150</v>
      </c>
      <c r="C321" s="1" t="s">
        <v>78</v>
      </c>
      <c r="D321" s="168">
        <v>52000</v>
      </c>
      <c r="E321" s="77"/>
      <c r="F321" s="96">
        <v>107757.11</v>
      </c>
      <c r="G321" s="64"/>
      <c r="H321" s="116">
        <v>110580</v>
      </c>
    </row>
    <row r="322" spans="1:8" ht="15">
      <c r="A322" s="25"/>
      <c r="B322" s="43" t="s">
        <v>2</v>
      </c>
      <c r="C322" s="1" t="s">
        <v>79</v>
      </c>
      <c r="D322" s="171">
        <v>8000</v>
      </c>
      <c r="E322" s="77"/>
      <c r="F322" s="96">
        <v>8063.69</v>
      </c>
      <c r="G322" s="64"/>
      <c r="H322" s="117">
        <v>14299</v>
      </c>
    </row>
    <row r="323" spans="1:8" ht="15">
      <c r="A323" s="25"/>
      <c r="B323" s="43" t="s">
        <v>81</v>
      </c>
      <c r="C323" s="1" t="s">
        <v>82</v>
      </c>
      <c r="D323" s="168">
        <v>5700</v>
      </c>
      <c r="E323" s="77"/>
      <c r="F323" s="96">
        <v>5759</v>
      </c>
      <c r="G323" s="64"/>
      <c r="H323" s="116">
        <v>5700</v>
      </c>
    </row>
    <row r="324" spans="2:8" ht="15">
      <c r="B324" s="44" t="s">
        <v>152</v>
      </c>
      <c r="C324" s="1" t="s">
        <v>153</v>
      </c>
      <c r="D324" s="168">
        <v>12000</v>
      </c>
      <c r="E324" s="64"/>
      <c r="F324" s="96">
        <v>23728.2</v>
      </c>
      <c r="G324" s="64"/>
      <c r="H324" s="116">
        <v>12000</v>
      </c>
    </row>
    <row r="325" spans="2:8" ht="15">
      <c r="B325" s="44" t="s">
        <v>12</v>
      </c>
      <c r="C325" s="1" t="s">
        <v>13</v>
      </c>
      <c r="D325" s="168">
        <v>10</v>
      </c>
      <c r="E325" s="64"/>
      <c r="F325" s="96">
        <v>0</v>
      </c>
      <c r="G325" s="64"/>
      <c r="H325" s="116">
        <v>10</v>
      </c>
    </row>
    <row r="326" spans="2:8" ht="15">
      <c r="B326" s="44" t="s">
        <v>18</v>
      </c>
      <c r="C326" s="1" t="s">
        <v>19</v>
      </c>
      <c r="D326" s="171">
        <v>1500</v>
      </c>
      <c r="E326" s="64"/>
      <c r="F326" s="96">
        <v>34226.49</v>
      </c>
      <c r="G326" s="64"/>
      <c r="H326" s="148">
        <v>1500</v>
      </c>
    </row>
    <row r="327" spans="2:8" ht="15">
      <c r="B327" t="s">
        <v>22</v>
      </c>
      <c r="C327" s="1" t="s">
        <v>23</v>
      </c>
      <c r="D327" s="171"/>
      <c r="E327" s="64"/>
      <c r="F327" s="96"/>
      <c r="G327" s="64"/>
      <c r="H327" s="148"/>
    </row>
    <row r="328" spans="4:8" ht="15">
      <c r="D328" s="172"/>
      <c r="E328" s="64"/>
      <c r="F328" s="96"/>
      <c r="G328" s="64"/>
      <c r="H328" s="123"/>
    </row>
    <row r="329" spans="3:8" ht="21">
      <c r="C329" s="6" t="s">
        <v>26</v>
      </c>
      <c r="D329" s="174">
        <f>SUM(D321:D328)</f>
        <v>79210</v>
      </c>
      <c r="E329" s="84"/>
      <c r="F329" s="108">
        <f>SUM(F321:F328)</f>
        <v>179534.49</v>
      </c>
      <c r="G329" s="71"/>
      <c r="H329" s="127">
        <f>SUM(H321:H328)</f>
        <v>144089</v>
      </c>
    </row>
    <row r="330" spans="4:8" ht="15">
      <c r="D330" s="4"/>
      <c r="E330" s="4"/>
      <c r="F330" s="4"/>
      <c r="G330" s="4"/>
      <c r="H330" s="4"/>
    </row>
    <row r="331" spans="1:8" ht="15.75" thickBot="1">
      <c r="A331" s="41"/>
      <c r="B331" s="41"/>
      <c r="C331" s="41"/>
      <c r="D331" s="41"/>
      <c r="E331" s="41"/>
      <c r="F331" s="41"/>
      <c r="G331" s="41"/>
      <c r="H331" s="41"/>
    </row>
    <row r="332" ht="15.75" thickBot="1">
      <c r="F332" s="105"/>
    </row>
    <row r="333" spans="1:8" ht="17.25">
      <c r="A333" s="55"/>
      <c r="B333" s="55"/>
      <c r="C333" s="55"/>
      <c r="D333" s="61"/>
      <c r="E333" s="21"/>
      <c r="F333" s="92" t="s">
        <v>32</v>
      </c>
      <c r="G333" s="14"/>
      <c r="H333" s="113" t="s">
        <v>33</v>
      </c>
    </row>
    <row r="334" spans="1:8" ht="17.25">
      <c r="A334" s="55"/>
      <c r="B334" s="55"/>
      <c r="C334" s="55"/>
      <c r="D334" s="60" t="s">
        <v>31</v>
      </c>
      <c r="E334" s="25"/>
      <c r="F334" s="100" t="s">
        <v>34</v>
      </c>
      <c r="G334" s="37"/>
      <c r="H334" s="120" t="s">
        <v>34</v>
      </c>
    </row>
    <row r="335" spans="4:8" ht="18" thickBot="1">
      <c r="D335" s="72" t="s">
        <v>217</v>
      </c>
      <c r="E335" s="73"/>
      <c r="F335" s="101" t="s">
        <v>217</v>
      </c>
      <c r="G335" s="38"/>
      <c r="H335" s="126" t="s">
        <v>219</v>
      </c>
    </row>
    <row r="336" spans="4:11" ht="15">
      <c r="D336" s="191" t="s">
        <v>232</v>
      </c>
      <c r="E336" s="63"/>
      <c r="F336" s="110"/>
      <c r="H336" s="125"/>
      <c r="J336" s="78"/>
      <c r="K336" s="63"/>
    </row>
    <row r="337" spans="2:11" ht="15">
      <c r="B337" t="s">
        <v>85</v>
      </c>
      <c r="C337" s="1" t="s">
        <v>86</v>
      </c>
      <c r="D337" s="168">
        <v>88000</v>
      </c>
      <c r="F337" s="106">
        <v>85830.42</v>
      </c>
      <c r="G337" s="4"/>
      <c r="H337" s="116">
        <v>88000</v>
      </c>
      <c r="I337" s="63"/>
      <c r="J337" s="79"/>
      <c r="K337" s="63"/>
    </row>
    <row r="338" spans="2:11" ht="15">
      <c r="B338" t="s">
        <v>154</v>
      </c>
      <c r="C338" s="1" t="s">
        <v>151</v>
      </c>
      <c r="D338" s="168">
        <v>50</v>
      </c>
      <c r="F338" s="106"/>
      <c r="G338" s="4"/>
      <c r="H338" s="116">
        <v>50</v>
      </c>
      <c r="I338" s="63"/>
      <c r="J338" s="79"/>
      <c r="K338" s="63"/>
    </row>
    <row r="339" spans="2:11" ht="15">
      <c r="B339" t="s">
        <v>132</v>
      </c>
      <c r="C339" s="1" t="s">
        <v>155</v>
      </c>
      <c r="D339" s="168"/>
      <c r="F339" s="109"/>
      <c r="G339" s="4"/>
      <c r="H339" s="116"/>
      <c r="I339" s="63"/>
      <c r="J339" s="56"/>
      <c r="K339" s="63"/>
    </row>
    <row r="340" spans="2:11" ht="15">
      <c r="B340" t="s">
        <v>197</v>
      </c>
      <c r="C340" s="1" t="s">
        <v>198</v>
      </c>
      <c r="D340" s="185">
        <v>625</v>
      </c>
      <c r="F340" s="112">
        <v>592.94</v>
      </c>
      <c r="G340" s="4"/>
      <c r="H340" s="116">
        <v>700</v>
      </c>
      <c r="I340" s="63"/>
      <c r="J340" s="56"/>
      <c r="K340" s="63"/>
    </row>
    <row r="341" spans="2:11" ht="15">
      <c r="B341" t="s">
        <v>89</v>
      </c>
      <c r="C341" s="1" t="s">
        <v>134</v>
      </c>
      <c r="D341" s="185">
        <v>225</v>
      </c>
      <c r="F341" s="106">
        <v>206.58</v>
      </c>
      <c r="G341" s="4"/>
      <c r="H341" s="116">
        <v>300</v>
      </c>
      <c r="I341" s="63"/>
      <c r="J341" s="56"/>
      <c r="K341" s="63"/>
    </row>
    <row r="342" spans="2:11" ht="15">
      <c r="B342" t="s">
        <v>91</v>
      </c>
      <c r="C342" s="1" t="s">
        <v>92</v>
      </c>
      <c r="D342" s="185">
        <v>500</v>
      </c>
      <c r="F342" s="112">
        <v>486.5</v>
      </c>
      <c r="G342" s="4"/>
      <c r="H342" s="116">
        <v>500</v>
      </c>
      <c r="I342" s="63"/>
      <c r="J342" s="56"/>
      <c r="K342" s="63"/>
    </row>
    <row r="343" spans="2:11" ht="15">
      <c r="B343" t="s">
        <v>191</v>
      </c>
      <c r="C343" s="1" t="s">
        <v>192</v>
      </c>
      <c r="D343" s="185">
        <v>75</v>
      </c>
      <c r="F343" s="109"/>
      <c r="G343" s="4"/>
      <c r="H343" s="116"/>
      <c r="I343" s="63"/>
      <c r="J343" s="56"/>
      <c r="K343" s="63"/>
    </row>
    <row r="344" spans="2:11" ht="15">
      <c r="B344" t="s">
        <v>156</v>
      </c>
      <c r="C344" s="1" t="s">
        <v>157</v>
      </c>
      <c r="D344" s="185">
        <v>6050</v>
      </c>
      <c r="F344" s="106">
        <v>6050</v>
      </c>
      <c r="G344" s="4"/>
      <c r="H344" s="116">
        <v>6500</v>
      </c>
      <c r="I344" s="63"/>
      <c r="J344" s="56"/>
      <c r="K344" s="63"/>
    </row>
    <row r="345" spans="2:11" ht="15">
      <c r="B345" t="s">
        <v>93</v>
      </c>
      <c r="C345" s="1" t="s">
        <v>158</v>
      </c>
      <c r="D345" s="185">
        <v>2900</v>
      </c>
      <c r="F345" s="106">
        <v>2885</v>
      </c>
      <c r="G345" s="4"/>
      <c r="H345" s="116">
        <v>3000</v>
      </c>
      <c r="I345" s="63"/>
      <c r="J345" s="56"/>
      <c r="K345" s="63"/>
    </row>
    <row r="346" spans="2:11" ht="15">
      <c r="B346" t="s">
        <v>187</v>
      </c>
      <c r="C346" s="1" t="s">
        <v>188</v>
      </c>
      <c r="D346" s="168">
        <v>250</v>
      </c>
      <c r="F346" s="106"/>
      <c r="G346" s="4"/>
      <c r="H346" s="116"/>
      <c r="I346" s="63"/>
      <c r="J346" s="56"/>
      <c r="K346" s="63"/>
    </row>
    <row r="347" spans="2:11" ht="15">
      <c r="B347" t="s">
        <v>159</v>
      </c>
      <c r="C347" s="1" t="s">
        <v>184</v>
      </c>
      <c r="D347" s="185">
        <v>675</v>
      </c>
      <c r="F347" s="109">
        <v>684.63</v>
      </c>
      <c r="G347" s="11"/>
      <c r="H347" s="116">
        <v>800</v>
      </c>
      <c r="I347" s="63"/>
      <c r="J347" s="56"/>
      <c r="K347" s="63"/>
    </row>
    <row r="348" spans="2:11" ht="15">
      <c r="B348" t="s">
        <v>95</v>
      </c>
      <c r="C348" s="1" t="s">
        <v>96</v>
      </c>
      <c r="D348" s="168"/>
      <c r="F348" s="106"/>
      <c r="G348" s="4"/>
      <c r="H348" s="116"/>
      <c r="I348" s="63"/>
      <c r="J348" s="56"/>
      <c r="K348" s="63"/>
    </row>
    <row r="349" spans="2:11" ht="15">
      <c r="B349" t="s">
        <v>97</v>
      </c>
      <c r="C349" s="1" t="s">
        <v>98</v>
      </c>
      <c r="D349" s="168"/>
      <c r="F349" s="109"/>
      <c r="G349" s="11"/>
      <c r="H349" s="116"/>
      <c r="I349" s="63"/>
      <c r="J349" s="56"/>
      <c r="K349" s="63"/>
    </row>
    <row r="350" spans="2:11" ht="15">
      <c r="B350" t="s">
        <v>99</v>
      </c>
      <c r="C350" s="1" t="s">
        <v>160</v>
      </c>
      <c r="D350" s="168">
        <v>900</v>
      </c>
      <c r="F350" s="106">
        <v>706.77</v>
      </c>
      <c r="G350" s="4"/>
      <c r="H350" s="116">
        <v>900</v>
      </c>
      <c r="I350" s="63"/>
      <c r="J350" s="56"/>
      <c r="K350" s="63"/>
    </row>
    <row r="351" spans="2:11" ht="15">
      <c r="B351" t="s">
        <v>64</v>
      </c>
      <c r="C351" s="1" t="s">
        <v>101</v>
      </c>
      <c r="D351" s="185">
        <v>3650</v>
      </c>
      <c r="F351" s="106">
        <v>3570</v>
      </c>
      <c r="G351" s="4"/>
      <c r="H351" s="116">
        <v>4000</v>
      </c>
      <c r="I351" s="63"/>
      <c r="J351" s="56"/>
      <c r="K351" s="63"/>
    </row>
    <row r="352" spans="2:11" ht="15">
      <c r="B352" t="s">
        <v>102</v>
      </c>
      <c r="C352" s="1" t="s">
        <v>103</v>
      </c>
      <c r="D352" s="168">
        <v>3000</v>
      </c>
      <c r="F352" s="106">
        <v>2643.6</v>
      </c>
      <c r="G352" s="4"/>
      <c r="H352" s="116">
        <v>3200</v>
      </c>
      <c r="I352" s="63"/>
      <c r="J352" s="56"/>
      <c r="K352" s="63"/>
    </row>
    <row r="353" spans="2:11" ht="15">
      <c r="B353" t="s">
        <v>66</v>
      </c>
      <c r="C353" s="1" t="s">
        <v>104</v>
      </c>
      <c r="D353" s="168">
        <v>6500</v>
      </c>
      <c r="F353" s="106">
        <v>6265.5</v>
      </c>
      <c r="G353" s="4"/>
      <c r="H353" s="116">
        <v>7000</v>
      </c>
      <c r="I353" s="63"/>
      <c r="J353" s="56"/>
      <c r="K353" s="63"/>
    </row>
    <row r="354" spans="2:11" ht="15">
      <c r="B354" t="s">
        <v>105</v>
      </c>
      <c r="C354" s="1" t="s">
        <v>106</v>
      </c>
      <c r="D354" s="168">
        <v>200</v>
      </c>
      <c r="F354" s="106">
        <v>190.09</v>
      </c>
      <c r="G354" s="4"/>
      <c r="H354" s="116">
        <v>250</v>
      </c>
      <c r="I354" s="63"/>
      <c r="J354" s="56"/>
      <c r="K354" s="63"/>
    </row>
    <row r="355" spans="2:11" ht="15">
      <c r="B355" t="s">
        <v>68</v>
      </c>
      <c r="C355" s="1" t="s">
        <v>161</v>
      </c>
      <c r="D355" s="185">
        <v>4600</v>
      </c>
      <c r="F355" s="106">
        <v>3576.12</v>
      </c>
      <c r="G355" s="4"/>
      <c r="H355" s="116">
        <v>4600</v>
      </c>
      <c r="I355" s="63"/>
      <c r="J355" s="56"/>
      <c r="K355" s="63"/>
    </row>
    <row r="356" spans="2:11" ht="15">
      <c r="B356" t="s">
        <v>110</v>
      </c>
      <c r="C356" s="1" t="s">
        <v>162</v>
      </c>
      <c r="D356" s="168"/>
      <c r="F356" s="109"/>
      <c r="G356" s="11"/>
      <c r="H356" s="116"/>
      <c r="I356" s="63"/>
      <c r="J356" s="56"/>
      <c r="K356" s="63"/>
    </row>
    <row r="357" spans="2:11" ht="15">
      <c r="B357" t="s">
        <v>114</v>
      </c>
      <c r="C357" s="1" t="s">
        <v>199</v>
      </c>
      <c r="D357" s="185">
        <v>800</v>
      </c>
      <c r="F357" s="106">
        <v>800</v>
      </c>
      <c r="G357" s="4"/>
      <c r="H357" s="116">
        <v>900</v>
      </c>
      <c r="I357" s="63"/>
      <c r="J357" s="56"/>
      <c r="K357" s="63"/>
    </row>
    <row r="358" spans="2:11" ht="15">
      <c r="B358" t="s">
        <v>116</v>
      </c>
      <c r="C358" s="1" t="s">
        <v>163</v>
      </c>
      <c r="D358" s="185">
        <v>1250</v>
      </c>
      <c r="F358" s="106">
        <v>1231.7</v>
      </c>
      <c r="G358" s="4"/>
      <c r="H358" s="116">
        <v>1500</v>
      </c>
      <c r="I358" s="63"/>
      <c r="J358" s="56"/>
      <c r="K358" s="63"/>
    </row>
    <row r="359" spans="2:11" ht="15">
      <c r="B359" t="s">
        <v>120</v>
      </c>
      <c r="C359" s="1" t="s">
        <v>164</v>
      </c>
      <c r="D359" s="185">
        <v>250</v>
      </c>
      <c r="F359" s="106">
        <v>380</v>
      </c>
      <c r="G359" s="4"/>
      <c r="H359" s="116">
        <v>2000</v>
      </c>
      <c r="I359" s="63"/>
      <c r="J359" s="79"/>
      <c r="K359" s="63"/>
    </row>
    <row r="360" spans="2:11" ht="15">
      <c r="B360" t="s">
        <v>165</v>
      </c>
      <c r="C360" s="1" t="s">
        <v>166</v>
      </c>
      <c r="D360" s="185">
        <v>975</v>
      </c>
      <c r="F360" s="109">
        <v>931.5</v>
      </c>
      <c r="G360" s="4"/>
      <c r="H360" s="116">
        <v>500</v>
      </c>
      <c r="I360" s="63"/>
      <c r="J360" s="56"/>
      <c r="K360" s="63"/>
    </row>
    <row r="361" spans="2:11" ht="15">
      <c r="B361" t="s">
        <v>122</v>
      </c>
      <c r="C361" s="1" t="s">
        <v>167</v>
      </c>
      <c r="D361" s="168"/>
      <c r="F361" s="106"/>
      <c r="G361" s="4"/>
      <c r="H361" s="116"/>
      <c r="I361" s="63"/>
      <c r="J361" s="56"/>
      <c r="K361" s="63"/>
    </row>
    <row r="362" spans="2:11" ht="15">
      <c r="B362" t="s">
        <v>185</v>
      </c>
      <c r="C362" s="1" t="s">
        <v>186</v>
      </c>
      <c r="D362" s="185">
        <v>300</v>
      </c>
      <c r="F362" s="106">
        <v>295.81</v>
      </c>
      <c r="G362" s="4"/>
      <c r="H362" s="116">
        <v>300</v>
      </c>
      <c r="I362" s="63"/>
      <c r="J362" s="56"/>
      <c r="K362" s="63"/>
    </row>
    <row r="363" spans="3:11" ht="21">
      <c r="C363" s="6" t="s">
        <v>26</v>
      </c>
      <c r="D363" s="180">
        <f>SUM(D337:D362)</f>
        <v>121775</v>
      </c>
      <c r="F363" s="108">
        <f>SUM(F337:F362)</f>
        <v>117327.16</v>
      </c>
      <c r="G363" s="9"/>
      <c r="H363" s="124">
        <f>SUM(H337:H362)</f>
        <v>125000</v>
      </c>
      <c r="I363" s="63"/>
      <c r="J363" s="56"/>
      <c r="K363" s="63"/>
    </row>
    <row r="364" spans="3:11" ht="15">
      <c r="C364" s="184"/>
      <c r="D364" s="4"/>
      <c r="G364" s="4"/>
      <c r="H364" s="130"/>
      <c r="J364" s="63"/>
      <c r="K364" s="63"/>
    </row>
    <row r="365" spans="1:11" ht="21">
      <c r="A365" s="6" t="s">
        <v>228</v>
      </c>
      <c r="D365" s="4"/>
      <c r="E365" s="4"/>
      <c r="F365" s="71">
        <v>25656.43</v>
      </c>
      <c r="H365" s="63"/>
      <c r="J365" s="63"/>
      <c r="K365" s="63"/>
    </row>
    <row r="366" spans="4:11" ht="15">
      <c r="D366" s="4"/>
      <c r="E366" s="4"/>
      <c r="F366" s="4"/>
      <c r="J366" s="63"/>
      <c r="K366" s="63"/>
    </row>
    <row r="367" spans="4:6" ht="15">
      <c r="D367" s="4"/>
      <c r="E367" s="4"/>
      <c r="F367" s="4"/>
    </row>
    <row r="368" spans="4:6" ht="15">
      <c r="D368" s="4"/>
      <c r="E368" s="4"/>
      <c r="F368" s="4"/>
    </row>
    <row r="369" spans="4:6" ht="15">
      <c r="D369" s="4"/>
      <c r="E369" s="4"/>
      <c r="F369" s="4"/>
    </row>
    <row r="370" spans="4:6" ht="15">
      <c r="D370" s="4"/>
      <c r="E370" s="4"/>
      <c r="F370" s="4"/>
    </row>
    <row r="371" spans="3:6" ht="28.5">
      <c r="C371" s="40" t="s">
        <v>229</v>
      </c>
      <c r="D371" s="4"/>
      <c r="E371" s="4"/>
      <c r="F371" s="4"/>
    </row>
    <row r="374" spans="3:8" ht="18.75">
      <c r="C374" s="45" t="s">
        <v>0</v>
      </c>
      <c r="D374" s="192">
        <v>83048.4</v>
      </c>
      <c r="E374" s="45"/>
      <c r="F374" s="80"/>
      <c r="H374" s="7"/>
    </row>
    <row r="375" spans="3:8" ht="18.75">
      <c r="C375" s="45" t="s">
        <v>168</v>
      </c>
      <c r="D375" s="192">
        <v>576708.33</v>
      </c>
      <c r="E375" s="45"/>
      <c r="F375" s="80"/>
      <c r="H375" s="7"/>
    </row>
    <row r="376" spans="3:8" ht="18.75">
      <c r="C376" s="45" t="s">
        <v>169</v>
      </c>
      <c r="D376" s="192">
        <v>170936.76</v>
      </c>
      <c r="E376" s="45"/>
      <c r="F376" s="80"/>
      <c r="H376" s="7"/>
    </row>
    <row r="377" spans="3:8" ht="18.75">
      <c r="C377" s="45" t="s">
        <v>170</v>
      </c>
      <c r="D377" s="192">
        <v>25656.43</v>
      </c>
      <c r="E377" s="45"/>
      <c r="F377" s="80"/>
      <c r="H377" s="7"/>
    </row>
    <row r="378" spans="3:8" ht="18.75">
      <c r="C378" s="45" t="s">
        <v>171</v>
      </c>
      <c r="D378" s="192">
        <v>335.17</v>
      </c>
      <c r="E378" s="45"/>
      <c r="F378" s="80"/>
      <c r="H378" s="7"/>
    </row>
    <row r="379" spans="3:8" ht="18.75">
      <c r="C379" s="45" t="s">
        <v>172</v>
      </c>
      <c r="D379" s="192">
        <v>111273.02</v>
      </c>
      <c r="E379" s="45"/>
      <c r="F379" s="80"/>
      <c r="H379" s="7"/>
    </row>
    <row r="380" spans="3:8" ht="18.75">
      <c r="C380" s="45" t="s">
        <v>173</v>
      </c>
      <c r="D380" s="192">
        <v>11031.22</v>
      </c>
      <c r="E380" s="45"/>
      <c r="F380" s="80"/>
      <c r="H380" s="7"/>
    </row>
    <row r="381" spans="4:8" ht="15">
      <c r="D381" s="53"/>
      <c r="F381" s="64"/>
      <c r="H381" s="7"/>
    </row>
    <row r="382" spans="3:8" ht="21">
      <c r="C382" s="6" t="s">
        <v>174</v>
      </c>
      <c r="D382" s="193">
        <f>SUM(D374:D381)</f>
        <v>978989.3300000001</v>
      </c>
      <c r="F382" s="71"/>
      <c r="H382" s="7"/>
    </row>
    <row r="383" spans="1:8" ht="15.75" thickBot="1">
      <c r="A383" s="41"/>
      <c r="B383" s="41"/>
      <c r="C383" s="41"/>
      <c r="D383" s="41"/>
      <c r="E383" s="41"/>
      <c r="F383" s="46"/>
      <c r="G383" s="41"/>
      <c r="H383" s="41"/>
    </row>
    <row r="384" ht="15">
      <c r="F384" s="4"/>
    </row>
    <row r="385" ht="15">
      <c r="F385" s="4"/>
    </row>
    <row r="386" spans="1:8" ht="15.75" thickBot="1">
      <c r="A386" s="41"/>
      <c r="B386" s="41"/>
      <c r="C386" s="41"/>
      <c r="D386" s="41"/>
      <c r="E386" s="41"/>
      <c r="F386" s="41"/>
      <c r="G386" s="41"/>
      <c r="H386" s="41"/>
    </row>
    <row r="388" spans="2:3" ht="28.5">
      <c r="B388" s="6" t="s">
        <v>236</v>
      </c>
      <c r="C388" s="40"/>
    </row>
    <row r="390" spans="4:6" ht="19.5" thickBot="1">
      <c r="D390" s="47" t="s">
        <v>175</v>
      </c>
      <c r="E390" s="48"/>
      <c r="F390" s="49" t="s">
        <v>176</v>
      </c>
    </row>
    <row r="392" spans="3:6" ht="18.75">
      <c r="C392" s="45"/>
      <c r="D392" s="50"/>
      <c r="E392" s="45"/>
      <c r="F392" s="51"/>
    </row>
    <row r="393" spans="3:6" ht="18.75">
      <c r="C393" s="45" t="s">
        <v>189</v>
      </c>
      <c r="D393" s="50">
        <v>1.65</v>
      </c>
      <c r="E393" s="45"/>
      <c r="F393" s="51">
        <v>2020</v>
      </c>
    </row>
    <row r="394" spans="3:6" ht="18.75">
      <c r="C394" s="45" t="s">
        <v>177</v>
      </c>
      <c r="D394" s="50">
        <v>1.6475</v>
      </c>
      <c r="E394" s="45"/>
      <c r="F394" s="51">
        <v>2018</v>
      </c>
    </row>
    <row r="395" spans="3:6" ht="18.75">
      <c r="C395" s="45" t="s">
        <v>178</v>
      </c>
      <c r="D395" s="50">
        <v>1.4321</v>
      </c>
      <c r="E395" s="45"/>
      <c r="F395" s="51">
        <v>2018</v>
      </c>
    </row>
    <row r="396" spans="3:8" ht="18.75">
      <c r="C396" s="45" t="s">
        <v>179</v>
      </c>
      <c r="D396" s="50">
        <v>3</v>
      </c>
      <c r="E396" s="45"/>
      <c r="F396" s="51">
        <v>2020</v>
      </c>
      <c r="H396" s="81"/>
    </row>
    <row r="397" spans="3:6" ht="18.75">
      <c r="C397" s="45" t="s">
        <v>230</v>
      </c>
      <c r="D397" s="50">
        <v>2.8643</v>
      </c>
      <c r="E397" s="45"/>
      <c r="F397" s="51">
        <v>2017</v>
      </c>
    </row>
    <row r="398" ht="15">
      <c r="D398" s="167"/>
    </row>
    <row r="399" ht="18.75">
      <c r="A399" s="10" t="s">
        <v>180</v>
      </c>
    </row>
    <row r="400" ht="18.75">
      <c r="A400" s="10" t="s">
        <v>181</v>
      </c>
    </row>
  </sheetData>
  <sheetProtection/>
  <printOptions/>
  <pageMargins left="0.25" right="0.25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SIT Clerk</cp:lastModifiedBy>
  <cp:lastPrinted>2018-03-28T17:38:34Z</cp:lastPrinted>
  <dcterms:created xsi:type="dcterms:W3CDTF">2013-02-24T16:33:21Z</dcterms:created>
  <dcterms:modified xsi:type="dcterms:W3CDTF">2018-03-28T17:48:04Z</dcterms:modified>
  <cp:category/>
  <cp:version/>
  <cp:contentType/>
  <cp:contentStatus/>
</cp:coreProperties>
</file>